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CF484F01-1E81-4AF7-9E02-D74A58C8C856}" xr6:coauthVersionLast="47" xr6:coauthVersionMax="47" xr10:uidLastSave="{00000000-0000-0000-0000-000000000000}"/>
  <bookViews>
    <workbookView xWindow="1710" yWindow="-120" windowWidth="27210" windowHeight="16440" firstSheet="15" activeTab="25" xr2:uid="{00000000-000D-0000-FFFF-FFFF00000000}"/>
  </bookViews>
  <sheets>
    <sheet name="List" sheetId="2" r:id="rId1"/>
    <sheet name="cpi" sheetId="1" r:id="rId2"/>
    <sheet name="diesel_base_price" sheetId="3" r:id="rId3"/>
    <sheet name="diesel_ets_cost" sheetId="4" r:id="rId4"/>
    <sheet name="diesel_imp_margin" sheetId="5" r:id="rId5"/>
    <sheet name="diesel_pump_price" sheetId="7" r:id="rId6"/>
    <sheet name="diesel_taxes" sheetId="8" r:id="rId7"/>
    <sheet name="fuel_price_cpi" sheetId="9" r:id="rId8"/>
    <sheet name="gst" sheetId="10" r:id="rId9"/>
    <sheet name="nz_usd_er" sheetId="11" r:id="rId10"/>
    <sheet name="oil_price_usd" sheetId="12" r:id="rId11"/>
    <sheet name="petrol_base_price" sheetId="13" r:id="rId12"/>
    <sheet name="petrol_ets_cost" sheetId="14" r:id="rId13"/>
    <sheet name="petrol_imp_margin" sheetId="15" r:id="rId14"/>
    <sheet name="petrol_pump_price" sheetId="16" r:id="rId15"/>
    <sheet name="petrol_taxes" sheetId="17" r:id="rId16"/>
    <sheet name="vehicle_price" sheetId="18" r:id="rId17"/>
    <sheet name="vehicle_price_new" sheetId="19" r:id="rId18"/>
    <sheet name="vehicle_price_used" sheetId="20" r:id="rId19"/>
    <sheet name="fed" sheetId="21" r:id="rId20"/>
    <sheet name="ruc" sheetId="23" r:id="rId21"/>
    <sheet name="rego" sheetId="24" r:id="rId22"/>
    <sheet name="licen" sheetId="25" r:id="rId23"/>
    <sheet name="nltf" sheetId="26" r:id="rId24"/>
    <sheet name="nzta_subsidy" sheetId="27" r:id="rId25"/>
    <sheet name="lg_subsidy" sheetId="28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25" l="1"/>
</calcChain>
</file>

<file path=xl/sharedStrings.xml><?xml version="1.0" encoding="utf-8"?>
<sst xmlns="http://schemas.openxmlformats.org/spreadsheetml/2006/main" count="161" uniqueCount="100">
  <si>
    <t>Name</t>
  </si>
  <si>
    <t>Description</t>
  </si>
  <si>
    <t>Source</t>
  </si>
  <si>
    <t>Updated</t>
  </si>
  <si>
    <t>Updated to</t>
  </si>
  <si>
    <t>Notes</t>
  </si>
  <si>
    <t>Development notes</t>
  </si>
  <si>
    <t>cpi</t>
  </si>
  <si>
    <t>Consumers price index</t>
  </si>
  <si>
    <t>Stats NZ</t>
  </si>
  <si>
    <t>diesel_base_price</t>
  </si>
  <si>
    <t>Diesel fuel cost</t>
  </si>
  <si>
    <t>diesel_ets_cost</t>
  </si>
  <si>
    <t>Diesel ETS cost</t>
  </si>
  <si>
    <t>diesel_imp_margin</t>
  </si>
  <si>
    <t>Diesel importer margin</t>
  </si>
  <si>
    <t>diesel_pump_price</t>
  </si>
  <si>
    <t>Diesel pump price</t>
  </si>
  <si>
    <t>diesel_taxes</t>
  </si>
  <si>
    <t>Diesel taxes (excl RUC)</t>
  </si>
  <si>
    <t>fuel_price_cpi</t>
  </si>
  <si>
    <t>Consumers price index for auto fuel</t>
  </si>
  <si>
    <t>gst</t>
  </si>
  <si>
    <t>GST rate</t>
  </si>
  <si>
    <t>nzd_usd_er</t>
  </si>
  <si>
    <t>USD per NZD exchange rate</t>
  </si>
  <si>
    <t>RBNZ</t>
  </si>
  <si>
    <t>oil_price_usd</t>
  </si>
  <si>
    <t>Average nominal crude oil price (USD)</t>
  </si>
  <si>
    <t>World Bank Pink Sheet</t>
  </si>
  <si>
    <t>petrol_base_price</t>
  </si>
  <si>
    <t>petrol fuel cost</t>
  </si>
  <si>
    <t>petrol_ets_cost</t>
  </si>
  <si>
    <t>petrol ETS cost</t>
  </si>
  <si>
    <t>petrol_imp_margin</t>
  </si>
  <si>
    <t>petrol importer margin</t>
  </si>
  <si>
    <t>petrol_pump_price</t>
  </si>
  <si>
    <t>petrol pump price</t>
  </si>
  <si>
    <t>petrol_taxes</t>
  </si>
  <si>
    <t>petrol taxes</t>
  </si>
  <si>
    <t>vehicle_price</t>
  </si>
  <si>
    <t>Consumers price index for vehicles</t>
  </si>
  <si>
    <t>vehicle_price_new</t>
  </si>
  <si>
    <t>Consumers price index for new vehicles</t>
  </si>
  <si>
    <t>vehicle_price_used</t>
  </si>
  <si>
    <t>Consumers price index for used vehicles</t>
  </si>
  <si>
    <t>fed</t>
  </si>
  <si>
    <t>Fuel excise duty revenue</t>
  </si>
  <si>
    <t>ruc</t>
  </si>
  <si>
    <t>Light ruc revenue</t>
  </si>
  <si>
    <t>rego</t>
  </si>
  <si>
    <t>Registration revenue</t>
  </si>
  <si>
    <t>licen</t>
  </si>
  <si>
    <t>Licensing revenue + change of ownership</t>
  </si>
  <si>
    <t>nltf</t>
  </si>
  <si>
    <t>NLTF revenue - all components</t>
  </si>
  <si>
    <t>nzta_subsidy</t>
  </si>
  <si>
    <t>Funding by NZTA to pt farebox subsidy</t>
  </si>
  <si>
    <t>NZTA</t>
  </si>
  <si>
    <t>lg_subsidy</t>
  </si>
  <si>
    <t>Funding by local government to pt farebox subsidy</t>
  </si>
  <si>
    <t>index</t>
  </si>
  <si>
    <t>cents/l</t>
  </si>
  <si>
    <t>rate</t>
  </si>
  <si>
    <t>USD per NZD</t>
  </si>
  <si>
    <t>usd/bbl</t>
  </si>
  <si>
    <t>c/l</t>
  </si>
  <si>
    <t>$m</t>
  </si>
  <si>
    <t>NOR</t>
  </si>
  <si>
    <t>AKL</t>
  </si>
  <si>
    <t>WAI</t>
  </si>
  <si>
    <t>BOP</t>
  </si>
  <si>
    <t>TAR</t>
  </si>
  <si>
    <t>MAN</t>
  </si>
  <si>
    <t>WEL</t>
  </si>
  <si>
    <t>CAN</t>
  </si>
  <si>
    <t>OTG</t>
  </si>
  <si>
    <t>STH</t>
  </si>
  <si>
    <t>GIS</t>
  </si>
  <si>
    <t>USI</t>
  </si>
  <si>
    <t>MBIE Energy Prices - Nominal average of quarters for the year</t>
  </si>
  <si>
    <t>MBIE Energy Prices - Nominal average of quarters for the year - Import cost plus freight and insurance</t>
  </si>
  <si>
    <t>MBIE</t>
  </si>
  <si>
    <t>Govt</t>
  </si>
  <si>
    <t>No Change to GST since 2015</t>
  </si>
  <si>
    <t>Replaced with RBNZ - Nominal average of quarters for the year - rebased to 2006. Series Id: CPI.Q.C.ia</t>
  </si>
  <si>
    <t>RBNZ B1 Prices - Nominal average of months for the year</t>
  </si>
  <si>
    <t>Crude oil, average ($/bbl) Annual Prices nominal US dollars</t>
  </si>
  <si>
    <t>Replaced with StatsNZ - Nominal average of quarters for the year - rebased to 2006. Series Id: CPIQ.SE907101</t>
  </si>
  <si>
    <t>Replaced with StatsNZ - Nominal average of quarters for the year - rebased to 2006. Series Id: CPIQ.SE907102</t>
  </si>
  <si>
    <t>Replaced with StatsNZ - Nominal average of quarters for the year - rebased to 2006. Series Id: CPIQ.SE9071</t>
  </si>
  <si>
    <t>Past figures were either updated or methdoology is now different</t>
  </si>
  <si>
    <t>Past figures included estimates which are now replaced with actuals</t>
  </si>
  <si>
    <t>There is no such CPI class. Replaced with Petrol CPI.
Unclear what base year was used in original estimation.</t>
  </si>
  <si>
    <t>Unclear what base year was used in original estimation.</t>
  </si>
  <si>
    <t>Replaced with StatsNZ - Nominal average of quarters for the year - rebased to 2006. Series Id: CPIQ.SE907202</t>
  </si>
  <si>
    <t>NLTF Annual reports, Fuel Excise Duty less refunds - Updated 2012 - 2021</t>
  </si>
  <si>
    <t>NZTA NLTF</t>
  </si>
  <si>
    <t>NLTF Annual reports, Fuel Excise Duty less refunds - Updated 2012 - 2021 - Held 2015 proportions constant (not disaggregated) - Motor Vehicle registration fees</t>
  </si>
  <si>
    <t>Cannot find new information. A total value exists for NZTA, Regional councils also product their own data but its uncear if this is the same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</si>
</sst>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2" fontId="0" fillId="0" borderId="0" xfId="0" applyNumberFormat="1"/>
    <xf numFmtId="0" fontId="3" fillId="0" borderId="0" xfId="0" applyFont="1"/>
    <xf numFmtId="164" fontId="0" fillId="0" borderId="0" xfId="0" applyNumberFormat="1"/>
    <xf numFmtId="1" fontId="3" fillId="0" borderId="0" xfId="0" applyNumberFormat="1" applyFont="1"/>
    <xf numFmtId="165" fontId="0" fillId="0" borderId="0" xfId="0" applyNumberFormat="1"/>
    <xf numFmtId="1" fontId="0" fillId="0" borderId="0" xfId="0" applyNumberFormat="1"/>
    <xf numFmtId="0" fontId="0" fillId="0" borderId="0" xfId="0" applyAlignment="1">
      <alignment vertical="center"/>
    </xf>
    <xf numFmtId="17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/>
    </xf>
    <xf numFmtId="14" fontId="0" fillId="2" borderId="0" xfId="0" applyNumberFormat="1" applyFill="1" applyAlignment="1">
      <alignment vertical="center"/>
    </xf>
    <xf numFmtId="17" fontId="0" fillId="2" borderId="0" xfId="0" applyNumberFormat="1" applyFill="1" applyAlignment="1">
      <alignment vertical="center"/>
    </xf>
    <xf numFmtId="166" fontId="0" fillId="0" borderId="0" xfId="0" applyNumberFormat="1"/>
    <xf numFmtId="14" fontId="0" fillId="0" borderId="0" xfId="0" applyNumberFormat="1" applyAlignment="1">
      <alignment vertic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workbookViewId="0">
      <selection activeCell="D29" sqref="D29"/>
    </sheetView>
  </sheetViews>
  <sheetFormatPr defaultColWidth="9.140625" defaultRowHeight="15" x14ac:dyDescent="0.25"/>
  <cols>
    <col min="1" max="1" width="21.5703125" style="8" customWidth="1"/>
    <col min="2" max="2" width="46.85546875" style="8" bestFit="1" customWidth="1"/>
    <col min="3" max="3" width="24.42578125" style="8" customWidth="1"/>
    <col min="4" max="4" width="9.7109375" style="8" bestFit="1" customWidth="1"/>
    <col min="5" max="5" width="10.85546875" style="8" bestFit="1" customWidth="1"/>
    <col min="6" max="6" width="144.85546875" style="8" bestFit="1" customWidth="1"/>
    <col min="7" max="7" width="60.85546875" style="8" bestFit="1" customWidth="1"/>
    <col min="8" max="16384" width="9.140625" style="8"/>
  </cols>
  <sheetData>
    <row r="1" spans="1:7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</row>
    <row r="2" spans="1:7" x14ac:dyDescent="0.25">
      <c r="A2" s="8" t="s">
        <v>7</v>
      </c>
      <c r="B2" s="8" t="s">
        <v>8</v>
      </c>
      <c r="C2" s="8" t="s">
        <v>26</v>
      </c>
      <c r="D2" s="9">
        <v>44682</v>
      </c>
      <c r="E2" s="9">
        <v>44682</v>
      </c>
      <c r="F2" s="8" t="s">
        <v>85</v>
      </c>
      <c r="G2" s="8" t="s">
        <v>91</v>
      </c>
    </row>
    <row r="3" spans="1:7" x14ac:dyDescent="0.25">
      <c r="A3" s="8" t="s">
        <v>10</v>
      </c>
      <c r="B3" s="8" t="s">
        <v>11</v>
      </c>
      <c r="C3" s="8" t="s">
        <v>82</v>
      </c>
      <c r="D3" s="9">
        <v>44682</v>
      </c>
      <c r="E3" s="9">
        <v>44682</v>
      </c>
      <c r="F3" s="8" t="s">
        <v>81</v>
      </c>
    </row>
    <row r="4" spans="1:7" x14ac:dyDescent="0.25">
      <c r="A4" s="8" t="s">
        <v>12</v>
      </c>
      <c r="B4" s="8" t="s">
        <v>13</v>
      </c>
      <c r="C4" s="8" t="s">
        <v>82</v>
      </c>
      <c r="D4" s="9">
        <v>44682</v>
      </c>
      <c r="E4" s="9">
        <v>44682</v>
      </c>
      <c r="F4" s="8" t="s">
        <v>80</v>
      </c>
    </row>
    <row r="5" spans="1:7" x14ac:dyDescent="0.25">
      <c r="A5" s="8" t="s">
        <v>14</v>
      </c>
      <c r="B5" s="8" t="s">
        <v>15</v>
      </c>
      <c r="C5" s="8" t="s">
        <v>82</v>
      </c>
      <c r="D5" s="9">
        <v>44682</v>
      </c>
      <c r="E5" s="9">
        <v>44682</v>
      </c>
      <c r="F5" s="8" t="s">
        <v>80</v>
      </c>
    </row>
    <row r="6" spans="1:7" x14ac:dyDescent="0.25">
      <c r="A6" s="8" t="s">
        <v>16</v>
      </c>
      <c r="B6" s="8" t="s">
        <v>17</v>
      </c>
      <c r="C6" s="8" t="s">
        <v>82</v>
      </c>
      <c r="D6" s="9">
        <v>44682</v>
      </c>
      <c r="E6" s="9">
        <v>44682</v>
      </c>
      <c r="F6" s="8" t="s">
        <v>80</v>
      </c>
    </row>
    <row r="7" spans="1:7" x14ac:dyDescent="0.25">
      <c r="A7" s="8" t="s">
        <v>18</v>
      </c>
      <c r="B7" s="8" t="s">
        <v>19</v>
      </c>
      <c r="C7" s="8" t="s">
        <v>82</v>
      </c>
      <c r="D7" s="9">
        <v>44682</v>
      </c>
      <c r="E7" s="9">
        <v>44682</v>
      </c>
      <c r="F7" s="8" t="s">
        <v>80</v>
      </c>
    </row>
    <row r="8" spans="1:7" ht="30" x14ac:dyDescent="0.25">
      <c r="A8" s="8" t="s">
        <v>20</v>
      </c>
      <c r="B8" s="8" t="s">
        <v>21</v>
      </c>
      <c r="C8" s="8" t="s">
        <v>9</v>
      </c>
      <c r="D8" s="9">
        <v>44682</v>
      </c>
      <c r="E8" s="9">
        <v>44682</v>
      </c>
      <c r="F8" s="8" t="s">
        <v>95</v>
      </c>
      <c r="G8" s="10" t="s">
        <v>93</v>
      </c>
    </row>
    <row r="9" spans="1:7" x14ac:dyDescent="0.25">
      <c r="A9" s="8" t="s">
        <v>22</v>
      </c>
      <c r="B9" s="8" t="s">
        <v>23</v>
      </c>
      <c r="C9" s="8" t="s">
        <v>83</v>
      </c>
      <c r="D9" s="9">
        <v>44682</v>
      </c>
      <c r="E9" s="9">
        <v>44682</v>
      </c>
      <c r="F9" s="8" t="s">
        <v>84</v>
      </c>
    </row>
    <row r="10" spans="1:7" x14ac:dyDescent="0.25">
      <c r="A10" s="8" t="s">
        <v>24</v>
      </c>
      <c r="B10" s="8" t="s">
        <v>25</v>
      </c>
      <c r="C10" s="8" t="s">
        <v>26</v>
      </c>
      <c r="D10" s="9">
        <v>44682</v>
      </c>
      <c r="E10" s="9">
        <v>44682</v>
      </c>
      <c r="F10" s="8" t="s">
        <v>86</v>
      </c>
      <c r="G10" s="8" t="s">
        <v>92</v>
      </c>
    </row>
    <row r="11" spans="1:7" x14ac:dyDescent="0.25">
      <c r="A11" s="8" t="s">
        <v>27</v>
      </c>
      <c r="B11" s="8" t="s">
        <v>28</v>
      </c>
      <c r="C11" s="8" t="s">
        <v>29</v>
      </c>
      <c r="D11" s="9">
        <v>44682</v>
      </c>
      <c r="E11" s="9">
        <v>44682</v>
      </c>
      <c r="F11" s="8" t="s">
        <v>87</v>
      </c>
      <c r="G11" s="8" t="s">
        <v>92</v>
      </c>
    </row>
    <row r="12" spans="1:7" x14ac:dyDescent="0.25">
      <c r="A12" s="8" t="s">
        <v>30</v>
      </c>
      <c r="B12" s="8" t="s">
        <v>31</v>
      </c>
      <c r="C12" s="8" t="s">
        <v>82</v>
      </c>
      <c r="D12" s="9">
        <v>44682</v>
      </c>
      <c r="E12" s="9">
        <v>44682</v>
      </c>
      <c r="F12" s="8" t="s">
        <v>81</v>
      </c>
    </row>
    <row r="13" spans="1:7" x14ac:dyDescent="0.25">
      <c r="A13" s="8" t="s">
        <v>32</v>
      </c>
      <c r="B13" s="8" t="s">
        <v>33</v>
      </c>
      <c r="C13" s="8" t="s">
        <v>82</v>
      </c>
      <c r="D13" s="9">
        <v>44682</v>
      </c>
      <c r="E13" s="9">
        <v>44682</v>
      </c>
      <c r="F13" s="8" t="s">
        <v>80</v>
      </c>
    </row>
    <row r="14" spans="1:7" x14ac:dyDescent="0.25">
      <c r="A14" s="8" t="s">
        <v>34</v>
      </c>
      <c r="B14" s="8" t="s">
        <v>35</v>
      </c>
      <c r="C14" s="8" t="s">
        <v>82</v>
      </c>
      <c r="D14" s="9">
        <v>44682</v>
      </c>
      <c r="E14" s="9">
        <v>44682</v>
      </c>
      <c r="F14" s="8" t="s">
        <v>80</v>
      </c>
    </row>
    <row r="15" spans="1:7" x14ac:dyDescent="0.25">
      <c r="A15" s="8" t="s">
        <v>36</v>
      </c>
      <c r="B15" s="8" t="s">
        <v>37</v>
      </c>
      <c r="C15" s="8" t="s">
        <v>82</v>
      </c>
      <c r="D15" s="9">
        <v>44682</v>
      </c>
      <c r="E15" s="9">
        <v>44682</v>
      </c>
      <c r="F15" s="8" t="s">
        <v>80</v>
      </c>
    </row>
    <row r="16" spans="1:7" x14ac:dyDescent="0.25">
      <c r="A16" s="8" t="s">
        <v>38</v>
      </c>
      <c r="B16" s="8" t="s">
        <v>39</v>
      </c>
      <c r="C16" s="8" t="s">
        <v>82</v>
      </c>
      <c r="D16" s="9">
        <v>44682</v>
      </c>
      <c r="E16" s="9">
        <v>44682</v>
      </c>
      <c r="F16" s="8" t="s">
        <v>80</v>
      </c>
    </row>
    <row r="17" spans="1:7" x14ac:dyDescent="0.25">
      <c r="A17" s="8" t="s">
        <v>40</v>
      </c>
      <c r="B17" s="8" t="s">
        <v>41</v>
      </c>
      <c r="C17" s="8" t="s">
        <v>9</v>
      </c>
      <c r="D17" s="9">
        <v>44682</v>
      </c>
      <c r="E17" s="9">
        <v>44682</v>
      </c>
      <c r="F17" s="8" t="s">
        <v>90</v>
      </c>
      <c r="G17" s="8" t="s">
        <v>94</v>
      </c>
    </row>
    <row r="18" spans="1:7" x14ac:dyDescent="0.25">
      <c r="A18" s="8" t="s">
        <v>42</v>
      </c>
      <c r="B18" s="8" t="s">
        <v>43</v>
      </c>
      <c r="C18" s="8" t="s">
        <v>9</v>
      </c>
      <c r="D18" s="9">
        <v>44682</v>
      </c>
      <c r="E18" s="9">
        <v>44682</v>
      </c>
      <c r="F18" s="8" t="s">
        <v>88</v>
      </c>
      <c r="G18" s="8" t="s">
        <v>94</v>
      </c>
    </row>
    <row r="19" spans="1:7" x14ac:dyDescent="0.25">
      <c r="A19" s="8" t="s">
        <v>44</v>
      </c>
      <c r="B19" s="8" t="s">
        <v>45</v>
      </c>
      <c r="C19" s="8" t="s">
        <v>9</v>
      </c>
      <c r="D19" s="9">
        <v>44682</v>
      </c>
      <c r="E19" s="9">
        <v>44682</v>
      </c>
      <c r="F19" s="8" t="s">
        <v>89</v>
      </c>
      <c r="G19" s="8" t="s">
        <v>94</v>
      </c>
    </row>
    <row r="20" spans="1:7" x14ac:dyDescent="0.25">
      <c r="A20" s="8" t="s">
        <v>46</v>
      </c>
      <c r="B20" s="8" t="s">
        <v>47</v>
      </c>
      <c r="C20" s="8" t="s">
        <v>97</v>
      </c>
      <c r="D20" s="9">
        <v>44682</v>
      </c>
      <c r="E20" s="9">
        <v>44256</v>
      </c>
      <c r="F20" s="8" t="s">
        <v>96</v>
      </c>
    </row>
    <row r="21" spans="1:7" x14ac:dyDescent="0.25">
      <c r="A21" s="8" t="s">
        <v>48</v>
      </c>
      <c r="B21" s="8" t="s">
        <v>49</v>
      </c>
      <c r="C21" s="8" t="s">
        <v>97</v>
      </c>
      <c r="D21" s="9">
        <v>44682</v>
      </c>
      <c r="E21" s="9">
        <v>44348</v>
      </c>
      <c r="F21" s="8" t="s">
        <v>96</v>
      </c>
    </row>
    <row r="22" spans="1:7" x14ac:dyDescent="0.25">
      <c r="A22" s="8" t="s">
        <v>50</v>
      </c>
      <c r="B22" s="8" t="s">
        <v>51</v>
      </c>
      <c r="C22" s="8" t="s">
        <v>97</v>
      </c>
      <c r="D22" s="9">
        <v>44682</v>
      </c>
      <c r="E22" s="9">
        <v>44348</v>
      </c>
      <c r="F22" s="8" t="s">
        <v>98</v>
      </c>
    </row>
    <row r="23" spans="1:7" x14ac:dyDescent="0.25">
      <c r="A23" s="8" t="s">
        <v>52</v>
      </c>
      <c r="B23" s="8" t="s">
        <v>53</v>
      </c>
      <c r="C23" s="8" t="s">
        <v>97</v>
      </c>
      <c r="D23" s="9">
        <v>44682</v>
      </c>
      <c r="E23" s="9">
        <v>41426</v>
      </c>
      <c r="F23" s="8" t="s">
        <v>98</v>
      </c>
    </row>
    <row r="24" spans="1:7" x14ac:dyDescent="0.25">
      <c r="A24" s="8" t="s">
        <v>54</v>
      </c>
      <c r="B24" s="8" t="s">
        <v>55</v>
      </c>
      <c r="C24" s="8" t="s">
        <v>97</v>
      </c>
      <c r="D24" s="15">
        <v>42461</v>
      </c>
      <c r="E24" s="9">
        <v>41426</v>
      </c>
      <c r="F24" s="8" t="s">
        <v>96</v>
      </c>
    </row>
    <row r="25" spans="1:7" x14ac:dyDescent="0.25">
      <c r="A25" s="11" t="s">
        <v>56</v>
      </c>
      <c r="B25" s="11" t="s">
        <v>57</v>
      </c>
      <c r="C25" s="11" t="s">
        <v>58</v>
      </c>
      <c r="D25" s="12">
        <v>41913</v>
      </c>
      <c r="E25" s="13">
        <v>41426</v>
      </c>
      <c r="F25" s="11" t="s">
        <v>99</v>
      </c>
    </row>
    <row r="26" spans="1:7" x14ac:dyDescent="0.25">
      <c r="A26" s="11" t="s">
        <v>59</v>
      </c>
      <c r="B26" s="11" t="s">
        <v>60</v>
      </c>
      <c r="C26" s="11" t="s">
        <v>58</v>
      </c>
      <c r="D26" s="12">
        <v>41913</v>
      </c>
      <c r="E26" s="13">
        <v>41426</v>
      </c>
      <c r="F26" s="11" t="s">
        <v>99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32"/>
  <sheetViews>
    <sheetView workbookViewId="0">
      <selection activeCell="N31" sqref="N31"/>
    </sheetView>
  </sheetViews>
  <sheetFormatPr defaultRowHeight="15" x14ac:dyDescent="0.25"/>
  <sheetData>
    <row r="1" spans="1:2" x14ac:dyDescent="0.25">
      <c r="B1" t="s">
        <v>64</v>
      </c>
    </row>
    <row r="2" spans="1:2" x14ac:dyDescent="0.25">
      <c r="A2">
        <v>1992</v>
      </c>
      <c r="B2">
        <v>0.53815000000000002</v>
      </c>
    </row>
    <row r="3" spans="1:2" x14ac:dyDescent="0.25">
      <c r="A3">
        <v>1993</v>
      </c>
      <c r="B3">
        <v>0.54075833333333301</v>
      </c>
    </row>
    <row r="4" spans="1:2" x14ac:dyDescent="0.25">
      <c r="A4">
        <v>1994</v>
      </c>
      <c r="B4">
        <v>0.593716666666667</v>
      </c>
    </row>
    <row r="5" spans="1:2" x14ac:dyDescent="0.25">
      <c r="A5">
        <v>1995</v>
      </c>
      <c r="B5">
        <v>0.65629999999999999</v>
      </c>
    </row>
    <row r="6" spans="1:2" x14ac:dyDescent="0.25">
      <c r="A6">
        <v>1996</v>
      </c>
      <c r="B6">
        <v>0.68766666666666698</v>
      </c>
    </row>
    <row r="7" spans="1:2" x14ac:dyDescent="0.25">
      <c r="A7">
        <v>1997</v>
      </c>
      <c r="B7">
        <v>0.66313333333333302</v>
      </c>
    </row>
    <row r="8" spans="1:2" x14ac:dyDescent="0.25">
      <c r="A8">
        <v>1998</v>
      </c>
      <c r="B8">
        <v>0.53668333333333296</v>
      </c>
    </row>
    <row r="9" spans="1:2" x14ac:dyDescent="0.25">
      <c r="A9">
        <v>1999</v>
      </c>
      <c r="B9">
        <v>0.52958333333333296</v>
      </c>
    </row>
    <row r="10" spans="1:2" x14ac:dyDescent="0.25">
      <c r="A10">
        <v>2000</v>
      </c>
      <c r="B10">
        <v>0.45738166666666702</v>
      </c>
    </row>
    <row r="11" spans="1:2" x14ac:dyDescent="0.25">
      <c r="A11">
        <v>2001</v>
      </c>
      <c r="B11">
        <v>0.42067833333333299</v>
      </c>
    </row>
    <row r="12" spans="1:2" x14ac:dyDescent="0.25">
      <c r="A12">
        <v>2002</v>
      </c>
      <c r="B12">
        <v>0.46416416666666699</v>
      </c>
    </row>
    <row r="13" spans="1:2" x14ac:dyDescent="0.25">
      <c r="A13">
        <v>2003</v>
      </c>
      <c r="B13">
        <v>0.58198666666666699</v>
      </c>
    </row>
    <row r="14" spans="1:2" x14ac:dyDescent="0.25">
      <c r="A14">
        <v>2004</v>
      </c>
      <c r="B14">
        <v>0.66397249999999997</v>
      </c>
    </row>
    <row r="15" spans="1:2" x14ac:dyDescent="0.25">
      <c r="A15">
        <v>2005</v>
      </c>
      <c r="B15">
        <v>0.70440000000000003</v>
      </c>
    </row>
    <row r="16" spans="1:2" x14ac:dyDescent="0.25">
      <c r="A16">
        <v>2006</v>
      </c>
      <c r="B16">
        <v>0.64947333333333301</v>
      </c>
    </row>
    <row r="17" spans="1:2" x14ac:dyDescent="0.25">
      <c r="A17">
        <v>2007</v>
      </c>
      <c r="B17">
        <v>0.73612333333333302</v>
      </c>
    </row>
    <row r="18" spans="1:2" x14ac:dyDescent="0.25">
      <c r="A18">
        <v>2008</v>
      </c>
      <c r="B18">
        <v>0.71457416666666695</v>
      </c>
    </row>
    <row r="19" spans="1:2" x14ac:dyDescent="0.25">
      <c r="A19">
        <v>2009</v>
      </c>
      <c r="B19">
        <v>0.63439083333333302</v>
      </c>
    </row>
    <row r="20" spans="1:2" x14ac:dyDescent="0.25">
      <c r="A20">
        <v>2010</v>
      </c>
      <c r="B20">
        <v>0.72153250000000002</v>
      </c>
    </row>
    <row r="21" spans="1:2" x14ac:dyDescent="0.25">
      <c r="A21">
        <v>2011</v>
      </c>
      <c r="B21">
        <v>0.79113750000000005</v>
      </c>
    </row>
    <row r="22" spans="1:2" x14ac:dyDescent="0.25">
      <c r="A22">
        <v>2012</v>
      </c>
      <c r="B22">
        <v>0.81059666666666697</v>
      </c>
    </row>
    <row r="23" spans="1:2" x14ac:dyDescent="0.25">
      <c r="A23">
        <v>2013</v>
      </c>
      <c r="B23">
        <v>0.82052999999999998</v>
      </c>
    </row>
    <row r="24" spans="1:2" x14ac:dyDescent="0.25">
      <c r="A24">
        <v>2014</v>
      </c>
      <c r="B24">
        <v>0.83082999999999996</v>
      </c>
    </row>
    <row r="25" spans="1:2" x14ac:dyDescent="0.25">
      <c r="A25">
        <v>2015</v>
      </c>
      <c r="B25">
        <v>0.70026583333333303</v>
      </c>
    </row>
    <row r="26" spans="1:2" x14ac:dyDescent="0.25">
      <c r="A26">
        <v>2016</v>
      </c>
      <c r="B26">
        <v>0.69696916666666697</v>
      </c>
    </row>
    <row r="27" spans="1:2" x14ac:dyDescent="0.25">
      <c r="A27">
        <v>2017</v>
      </c>
      <c r="B27">
        <v>0.71084833333333297</v>
      </c>
    </row>
    <row r="28" spans="1:2" x14ac:dyDescent="0.25">
      <c r="A28">
        <v>2018</v>
      </c>
      <c r="B28">
        <v>0.69293416666666696</v>
      </c>
    </row>
    <row r="29" spans="1:2" x14ac:dyDescent="0.25">
      <c r="A29">
        <v>2019</v>
      </c>
      <c r="B29">
        <v>0.65927666666666696</v>
      </c>
    </row>
    <row r="30" spans="1:2" x14ac:dyDescent="0.25">
      <c r="A30">
        <v>2020</v>
      </c>
      <c r="B30">
        <v>0.65001500000000001</v>
      </c>
    </row>
    <row r="31" spans="1:2" x14ac:dyDescent="0.25">
      <c r="A31">
        <v>2021</v>
      </c>
      <c r="B31">
        <v>0.70752000000000004</v>
      </c>
    </row>
    <row r="32" spans="1:2" x14ac:dyDescent="0.25">
      <c r="A32">
        <v>2022</v>
      </c>
      <c r="B32">
        <v>0.65727999999999998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31"/>
  <sheetViews>
    <sheetView workbookViewId="0"/>
  </sheetViews>
  <sheetFormatPr defaultRowHeight="15" x14ac:dyDescent="0.25"/>
  <sheetData>
    <row r="1" spans="1:2" x14ac:dyDescent="0.25">
      <c r="B1" t="s">
        <v>65</v>
      </c>
    </row>
    <row r="2" spans="1:2" x14ac:dyDescent="0.25">
      <c r="A2">
        <v>1992</v>
      </c>
      <c r="B2">
        <v>19.02</v>
      </c>
    </row>
    <row r="3" spans="1:2" x14ac:dyDescent="0.25">
      <c r="A3">
        <v>1993</v>
      </c>
      <c r="B3">
        <v>16.84</v>
      </c>
    </row>
    <row r="4" spans="1:2" x14ac:dyDescent="0.25">
      <c r="A4">
        <v>1994</v>
      </c>
      <c r="B4">
        <v>15.89</v>
      </c>
    </row>
    <row r="5" spans="1:2" x14ac:dyDescent="0.25">
      <c r="A5">
        <v>1995</v>
      </c>
      <c r="B5">
        <v>17.18</v>
      </c>
    </row>
    <row r="6" spans="1:2" x14ac:dyDescent="0.25">
      <c r="A6">
        <v>1996</v>
      </c>
      <c r="B6">
        <v>20.420000000000002</v>
      </c>
    </row>
    <row r="7" spans="1:2" x14ac:dyDescent="0.25">
      <c r="A7">
        <v>1997</v>
      </c>
      <c r="B7">
        <v>19.170000000000002</v>
      </c>
    </row>
    <row r="8" spans="1:2" x14ac:dyDescent="0.25">
      <c r="A8">
        <v>1998</v>
      </c>
      <c r="B8">
        <v>13.06</v>
      </c>
    </row>
    <row r="9" spans="1:2" x14ac:dyDescent="0.25">
      <c r="A9">
        <v>1999</v>
      </c>
      <c r="B9">
        <v>18.07</v>
      </c>
    </row>
    <row r="10" spans="1:2" x14ac:dyDescent="0.25">
      <c r="A10">
        <v>2000</v>
      </c>
      <c r="B10">
        <v>28.23</v>
      </c>
    </row>
    <row r="11" spans="1:2" x14ac:dyDescent="0.25">
      <c r="A11">
        <v>2001</v>
      </c>
      <c r="B11">
        <v>24.35</v>
      </c>
    </row>
    <row r="12" spans="1:2" x14ac:dyDescent="0.25">
      <c r="A12">
        <v>2002</v>
      </c>
      <c r="B12">
        <v>24.93</v>
      </c>
    </row>
    <row r="13" spans="1:2" x14ac:dyDescent="0.25">
      <c r="A13">
        <v>2003</v>
      </c>
      <c r="B13">
        <v>28.9</v>
      </c>
    </row>
    <row r="14" spans="1:2" x14ac:dyDescent="0.25">
      <c r="A14">
        <v>2004</v>
      </c>
      <c r="B14">
        <v>37.729999999999997</v>
      </c>
    </row>
    <row r="15" spans="1:2" x14ac:dyDescent="0.25">
      <c r="A15">
        <v>2005</v>
      </c>
      <c r="B15">
        <v>53.39</v>
      </c>
    </row>
    <row r="16" spans="1:2" x14ac:dyDescent="0.25">
      <c r="A16">
        <v>2006</v>
      </c>
      <c r="B16">
        <v>64.290000000000006</v>
      </c>
    </row>
    <row r="17" spans="1:2" x14ac:dyDescent="0.25">
      <c r="A17">
        <v>2007</v>
      </c>
      <c r="B17">
        <v>71.12</v>
      </c>
    </row>
    <row r="18" spans="1:2" x14ac:dyDescent="0.25">
      <c r="A18">
        <v>2008</v>
      </c>
      <c r="B18">
        <v>96.99</v>
      </c>
    </row>
    <row r="19" spans="1:2" x14ac:dyDescent="0.25">
      <c r="A19">
        <v>2009</v>
      </c>
      <c r="B19">
        <v>61.76</v>
      </c>
    </row>
    <row r="20" spans="1:2" x14ac:dyDescent="0.25">
      <c r="A20">
        <v>2010</v>
      </c>
      <c r="B20">
        <v>79.040000000000006</v>
      </c>
    </row>
    <row r="21" spans="1:2" x14ac:dyDescent="0.25">
      <c r="A21">
        <v>2011</v>
      </c>
      <c r="B21">
        <v>104.01</v>
      </c>
    </row>
    <row r="22" spans="1:2" x14ac:dyDescent="0.25">
      <c r="A22">
        <v>2012</v>
      </c>
      <c r="B22" s="2">
        <v>105.01</v>
      </c>
    </row>
    <row r="23" spans="1:2" x14ac:dyDescent="0.25">
      <c r="A23">
        <v>2013</v>
      </c>
      <c r="B23" s="2">
        <v>104.08</v>
      </c>
    </row>
    <row r="24" spans="1:2" x14ac:dyDescent="0.25">
      <c r="A24">
        <v>2014</v>
      </c>
      <c r="B24" s="2">
        <v>96.24</v>
      </c>
    </row>
    <row r="25" spans="1:2" x14ac:dyDescent="0.25">
      <c r="A25">
        <v>2015</v>
      </c>
      <c r="B25" s="2">
        <v>50.75</v>
      </c>
    </row>
    <row r="26" spans="1:2" x14ac:dyDescent="0.25">
      <c r="A26">
        <v>2016</v>
      </c>
      <c r="B26">
        <v>42.81</v>
      </c>
    </row>
    <row r="27" spans="1:2" x14ac:dyDescent="0.25">
      <c r="A27">
        <v>2017</v>
      </c>
      <c r="B27">
        <v>52.81</v>
      </c>
    </row>
    <row r="28" spans="1:2" x14ac:dyDescent="0.25">
      <c r="A28">
        <v>2018</v>
      </c>
      <c r="B28">
        <v>68.349999999999994</v>
      </c>
    </row>
    <row r="29" spans="1:2" x14ac:dyDescent="0.25">
      <c r="A29">
        <v>2019</v>
      </c>
      <c r="B29">
        <v>61.41</v>
      </c>
    </row>
    <row r="30" spans="1:2" x14ac:dyDescent="0.25">
      <c r="A30">
        <v>2020</v>
      </c>
      <c r="B30">
        <v>41.26</v>
      </c>
    </row>
    <row r="31" spans="1:2" x14ac:dyDescent="0.25">
      <c r="A31">
        <v>2021</v>
      </c>
      <c r="B31">
        <v>69.069999999999993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32"/>
  <sheetViews>
    <sheetView workbookViewId="0"/>
  </sheetViews>
  <sheetFormatPr defaultRowHeight="15" x14ac:dyDescent="0.25"/>
  <sheetData>
    <row r="1" spans="1:2" x14ac:dyDescent="0.25">
      <c r="B1" t="s">
        <v>66</v>
      </c>
    </row>
    <row r="2" spans="1:2" x14ac:dyDescent="0.25">
      <c r="A2">
        <v>1992</v>
      </c>
      <c r="B2">
        <v>33.221605697500003</v>
      </c>
    </row>
    <row r="3" spans="1:2" x14ac:dyDescent="0.25">
      <c r="A3">
        <v>1993</v>
      </c>
      <c r="B3">
        <v>30.478984842500001</v>
      </c>
    </row>
    <row r="4" spans="1:2" x14ac:dyDescent="0.25">
      <c r="A4">
        <v>1994</v>
      </c>
      <c r="B4">
        <v>24.8243550525</v>
      </c>
    </row>
    <row r="5" spans="1:2" x14ac:dyDescent="0.25">
      <c r="A5">
        <v>1995</v>
      </c>
      <c r="B5">
        <v>23.185644334999999</v>
      </c>
    </row>
    <row r="6" spans="1:2" x14ac:dyDescent="0.25">
      <c r="A6">
        <v>1996</v>
      </c>
      <c r="B6">
        <v>22.9717722175</v>
      </c>
    </row>
    <row r="7" spans="1:2" x14ac:dyDescent="0.25">
      <c r="A7">
        <v>1997</v>
      </c>
      <c r="B7">
        <v>25.103230464999999</v>
      </c>
    </row>
    <row r="8" spans="1:2" x14ac:dyDescent="0.25">
      <c r="A8">
        <v>1998</v>
      </c>
      <c r="B8">
        <v>22.966980687500001</v>
      </c>
    </row>
    <row r="9" spans="1:2" x14ac:dyDescent="0.25">
      <c r="A9">
        <v>1999</v>
      </c>
      <c r="B9">
        <v>26.001316445</v>
      </c>
    </row>
    <row r="10" spans="1:2" x14ac:dyDescent="0.25">
      <c r="A10">
        <v>2000</v>
      </c>
      <c r="B10">
        <v>47.290329544999999</v>
      </c>
    </row>
    <row r="11" spans="1:2" x14ac:dyDescent="0.25">
      <c r="A11">
        <v>2001</v>
      </c>
      <c r="B11">
        <v>44.812025175000002</v>
      </c>
    </row>
    <row r="12" spans="1:2" x14ac:dyDescent="0.25">
      <c r="A12">
        <v>2002</v>
      </c>
      <c r="B12">
        <v>41.585166995000002</v>
      </c>
    </row>
    <row r="13" spans="1:2" x14ac:dyDescent="0.25">
      <c r="A13">
        <v>2003</v>
      </c>
      <c r="B13">
        <v>41.101708272499998</v>
      </c>
    </row>
    <row r="14" spans="1:2" x14ac:dyDescent="0.25">
      <c r="A14">
        <v>2004</v>
      </c>
      <c r="B14">
        <v>48.126084149999997</v>
      </c>
    </row>
    <row r="15" spans="1:2" x14ac:dyDescent="0.25">
      <c r="A15">
        <v>2005</v>
      </c>
      <c r="B15">
        <v>59.589420162499998</v>
      </c>
    </row>
    <row r="16" spans="1:2" x14ac:dyDescent="0.25">
      <c r="A16">
        <v>2006</v>
      </c>
      <c r="B16">
        <v>75.096531549999995</v>
      </c>
    </row>
    <row r="17" spans="1:2" x14ac:dyDescent="0.25">
      <c r="A17">
        <v>2007</v>
      </c>
      <c r="B17">
        <v>73.679006927499998</v>
      </c>
    </row>
    <row r="18" spans="1:2" x14ac:dyDescent="0.25">
      <c r="A18">
        <v>2008</v>
      </c>
      <c r="B18">
        <v>98.825925537499998</v>
      </c>
    </row>
    <row r="19" spans="1:2" x14ac:dyDescent="0.25">
      <c r="A19">
        <v>2009</v>
      </c>
      <c r="B19">
        <v>75.763868520000003</v>
      </c>
    </row>
    <row r="20" spans="1:2" x14ac:dyDescent="0.25">
      <c r="A20">
        <v>2010</v>
      </c>
      <c r="B20">
        <v>82.527361077520595</v>
      </c>
    </row>
    <row r="21" spans="1:2" x14ac:dyDescent="0.25">
      <c r="A21">
        <v>2011</v>
      </c>
      <c r="B21">
        <v>100.895645061178</v>
      </c>
    </row>
    <row r="22" spans="1:2" x14ac:dyDescent="0.25">
      <c r="A22">
        <v>2012</v>
      </c>
      <c r="B22">
        <v>100.62791744552599</v>
      </c>
    </row>
    <row r="23" spans="1:2" x14ac:dyDescent="0.25">
      <c r="A23">
        <v>2013</v>
      </c>
      <c r="B23">
        <v>96.533505349378402</v>
      </c>
    </row>
    <row r="24" spans="1:2" x14ac:dyDescent="0.25">
      <c r="A24">
        <v>2014</v>
      </c>
      <c r="B24">
        <v>90.075246149957707</v>
      </c>
    </row>
    <row r="25" spans="1:2" x14ac:dyDescent="0.25">
      <c r="A25">
        <v>2015</v>
      </c>
      <c r="B25">
        <v>69.414571447832898</v>
      </c>
    </row>
    <row r="26" spans="1:2" x14ac:dyDescent="0.25">
      <c r="A26">
        <v>2016</v>
      </c>
      <c r="B26">
        <v>56.222253941108001</v>
      </c>
    </row>
    <row r="27" spans="1:2" x14ac:dyDescent="0.25">
      <c r="A27">
        <v>2017</v>
      </c>
      <c r="B27">
        <v>65.407028596742606</v>
      </c>
    </row>
    <row r="28" spans="1:2" x14ac:dyDescent="0.25">
      <c r="A28">
        <v>2018</v>
      </c>
      <c r="B28">
        <v>78.619146740758694</v>
      </c>
    </row>
    <row r="29" spans="1:2" x14ac:dyDescent="0.25">
      <c r="A29">
        <v>2019</v>
      </c>
      <c r="B29">
        <v>74.796188130772293</v>
      </c>
    </row>
    <row r="30" spans="1:2" x14ac:dyDescent="0.25">
      <c r="A30">
        <v>2020</v>
      </c>
      <c r="B30">
        <v>49.948448435734903</v>
      </c>
    </row>
    <row r="31" spans="1:2" x14ac:dyDescent="0.25">
      <c r="A31">
        <v>2021</v>
      </c>
      <c r="B31">
        <v>74.698988144343602</v>
      </c>
    </row>
    <row r="32" spans="1:2" x14ac:dyDescent="0.25">
      <c r="A32">
        <v>2022</v>
      </c>
      <c r="B32">
        <v>110.117336529765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32"/>
  <sheetViews>
    <sheetView workbookViewId="0"/>
  </sheetViews>
  <sheetFormatPr defaultRowHeight="15" x14ac:dyDescent="0.25"/>
  <sheetData>
    <row r="1" spans="1:2" x14ac:dyDescent="0.25">
      <c r="B1" t="s">
        <v>66</v>
      </c>
    </row>
    <row r="2" spans="1:2" x14ac:dyDescent="0.25">
      <c r="A2">
        <v>1992</v>
      </c>
      <c r="B2">
        <v>0</v>
      </c>
    </row>
    <row r="3" spans="1:2" x14ac:dyDescent="0.25">
      <c r="A3">
        <v>1993</v>
      </c>
      <c r="B3">
        <v>0</v>
      </c>
    </row>
    <row r="4" spans="1:2" x14ac:dyDescent="0.25">
      <c r="A4">
        <v>1994</v>
      </c>
      <c r="B4">
        <v>0</v>
      </c>
    </row>
    <row r="5" spans="1:2" x14ac:dyDescent="0.25">
      <c r="A5">
        <v>1995</v>
      </c>
      <c r="B5">
        <v>0</v>
      </c>
    </row>
    <row r="6" spans="1:2" x14ac:dyDescent="0.25">
      <c r="A6">
        <v>1996</v>
      </c>
      <c r="B6">
        <v>0</v>
      </c>
    </row>
    <row r="7" spans="1:2" x14ac:dyDescent="0.25">
      <c r="A7">
        <v>1997</v>
      </c>
      <c r="B7">
        <v>0</v>
      </c>
    </row>
    <row r="8" spans="1:2" x14ac:dyDescent="0.25">
      <c r="A8">
        <v>1998</v>
      </c>
      <c r="B8">
        <v>0</v>
      </c>
    </row>
    <row r="9" spans="1:2" x14ac:dyDescent="0.25">
      <c r="A9">
        <v>1999</v>
      </c>
      <c r="B9">
        <v>0</v>
      </c>
    </row>
    <row r="10" spans="1:2" x14ac:dyDescent="0.25">
      <c r="A10">
        <v>2000</v>
      </c>
      <c r="B10">
        <v>0</v>
      </c>
    </row>
    <row r="11" spans="1:2" x14ac:dyDescent="0.25">
      <c r="A11">
        <v>2001</v>
      </c>
      <c r="B11">
        <v>0</v>
      </c>
    </row>
    <row r="12" spans="1:2" x14ac:dyDescent="0.25">
      <c r="A12">
        <v>2002</v>
      </c>
      <c r="B12">
        <v>0</v>
      </c>
    </row>
    <row r="13" spans="1:2" x14ac:dyDescent="0.25">
      <c r="A13">
        <v>2003</v>
      </c>
      <c r="B13">
        <v>0</v>
      </c>
    </row>
    <row r="14" spans="1:2" x14ac:dyDescent="0.25">
      <c r="A14">
        <v>2004</v>
      </c>
      <c r="B14">
        <v>0</v>
      </c>
    </row>
    <row r="15" spans="1:2" x14ac:dyDescent="0.25">
      <c r="A15">
        <v>2005</v>
      </c>
      <c r="B15">
        <v>0</v>
      </c>
    </row>
    <row r="16" spans="1:2" x14ac:dyDescent="0.25">
      <c r="A16">
        <v>2006</v>
      </c>
      <c r="B16">
        <v>0</v>
      </c>
    </row>
    <row r="17" spans="1:2" x14ac:dyDescent="0.25">
      <c r="A17">
        <v>2007</v>
      </c>
      <c r="B17">
        <v>0</v>
      </c>
    </row>
    <row r="18" spans="1:2" x14ac:dyDescent="0.25">
      <c r="A18">
        <v>2008</v>
      </c>
      <c r="B18">
        <v>0</v>
      </c>
    </row>
    <row r="19" spans="1:2" x14ac:dyDescent="0.25">
      <c r="A19">
        <v>2009</v>
      </c>
      <c r="B19">
        <v>0</v>
      </c>
    </row>
    <row r="20" spans="1:2" x14ac:dyDescent="0.25">
      <c r="A20">
        <v>2010</v>
      </c>
      <c r="B20">
        <v>1.1331249999999999</v>
      </c>
    </row>
    <row r="21" spans="1:2" x14ac:dyDescent="0.25">
      <c r="A21">
        <v>2011</v>
      </c>
      <c r="B21">
        <v>2.2006423076923101</v>
      </c>
    </row>
    <row r="22" spans="1:2" x14ac:dyDescent="0.25">
      <c r="A22">
        <v>2012</v>
      </c>
      <c r="B22">
        <v>1.0110692307692299</v>
      </c>
    </row>
    <row r="23" spans="1:2" x14ac:dyDescent="0.25">
      <c r="A23">
        <v>2013</v>
      </c>
      <c r="B23">
        <v>0.64181250000000001</v>
      </c>
    </row>
    <row r="24" spans="1:2" x14ac:dyDescent="0.25">
      <c r="A24">
        <v>2014</v>
      </c>
      <c r="B24">
        <v>0.46943750000000001</v>
      </c>
    </row>
    <row r="25" spans="1:2" x14ac:dyDescent="0.25">
      <c r="A25">
        <v>2015</v>
      </c>
      <c r="B25">
        <v>0.63109810606060601</v>
      </c>
    </row>
    <row r="26" spans="1:2" x14ac:dyDescent="0.25">
      <c r="A26">
        <v>2016</v>
      </c>
      <c r="B26">
        <v>1.7083003846153899</v>
      </c>
    </row>
    <row r="27" spans="1:2" x14ac:dyDescent="0.25">
      <c r="A27">
        <v>2017</v>
      </c>
      <c r="B27">
        <v>2.6686915384615402</v>
      </c>
    </row>
    <row r="28" spans="1:2" x14ac:dyDescent="0.25">
      <c r="A28">
        <v>2018</v>
      </c>
      <c r="B28">
        <v>4.2646153846153796</v>
      </c>
    </row>
    <row r="29" spans="1:2" x14ac:dyDescent="0.25">
      <c r="A29">
        <v>2019</v>
      </c>
      <c r="B29">
        <v>5.7750000000000004</v>
      </c>
    </row>
    <row r="30" spans="1:2" x14ac:dyDescent="0.25">
      <c r="A30">
        <v>2020</v>
      </c>
      <c r="B30">
        <v>6.8269673058712099</v>
      </c>
    </row>
    <row r="31" spans="1:2" x14ac:dyDescent="0.25">
      <c r="A31">
        <v>2021</v>
      </c>
      <c r="B31">
        <v>11.3861072557371</v>
      </c>
    </row>
    <row r="32" spans="1:2" x14ac:dyDescent="0.25">
      <c r="A32">
        <v>2022</v>
      </c>
      <c r="B32">
        <v>17.6862580645161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32"/>
  <sheetViews>
    <sheetView workbookViewId="0"/>
  </sheetViews>
  <sheetFormatPr defaultRowHeight="15" x14ac:dyDescent="0.25"/>
  <sheetData>
    <row r="1" spans="1:2" x14ac:dyDescent="0.25">
      <c r="B1" t="s">
        <v>66</v>
      </c>
    </row>
    <row r="2" spans="1:2" x14ac:dyDescent="0.25">
      <c r="A2">
        <v>1992</v>
      </c>
      <c r="B2">
        <v>19.737838746944501</v>
      </c>
    </row>
    <row r="3" spans="1:2" x14ac:dyDescent="0.25">
      <c r="A3">
        <v>1993</v>
      </c>
      <c r="B3">
        <v>21.436015157500002</v>
      </c>
    </row>
    <row r="4" spans="1:2" x14ac:dyDescent="0.25">
      <c r="A4">
        <v>1994</v>
      </c>
      <c r="B4">
        <v>22.246200503055601</v>
      </c>
    </row>
    <row r="5" spans="1:2" x14ac:dyDescent="0.25">
      <c r="A5">
        <v>1995</v>
      </c>
      <c r="B5">
        <v>23.929355664999999</v>
      </c>
    </row>
    <row r="6" spans="1:2" x14ac:dyDescent="0.25">
      <c r="A6">
        <v>1996</v>
      </c>
      <c r="B6">
        <v>24.498783338055599</v>
      </c>
    </row>
    <row r="7" spans="1:2" x14ac:dyDescent="0.25">
      <c r="A7">
        <v>1997</v>
      </c>
      <c r="B7">
        <v>22.522880646111101</v>
      </c>
    </row>
    <row r="8" spans="1:2" x14ac:dyDescent="0.25">
      <c r="A8">
        <v>1998</v>
      </c>
      <c r="B8">
        <v>18.271309910790599</v>
      </c>
    </row>
    <row r="9" spans="1:2" x14ac:dyDescent="0.25">
      <c r="A9">
        <v>1999</v>
      </c>
      <c r="B9">
        <v>14.7247946661111</v>
      </c>
    </row>
    <row r="10" spans="1:2" x14ac:dyDescent="0.25">
      <c r="A10">
        <v>2000</v>
      </c>
      <c r="B10">
        <v>12.8357815661111</v>
      </c>
    </row>
    <row r="11" spans="1:2" x14ac:dyDescent="0.25">
      <c r="A11">
        <v>2001</v>
      </c>
      <c r="B11">
        <v>13.291863713888899</v>
      </c>
    </row>
    <row r="12" spans="1:2" x14ac:dyDescent="0.25">
      <c r="A12">
        <v>2002</v>
      </c>
      <c r="B12">
        <v>11.384833005000001</v>
      </c>
    </row>
    <row r="13" spans="1:2" x14ac:dyDescent="0.25">
      <c r="A13">
        <v>2003</v>
      </c>
      <c r="B13">
        <v>11.6788472830556</v>
      </c>
    </row>
    <row r="14" spans="1:2" x14ac:dyDescent="0.25">
      <c r="A14">
        <v>2004</v>
      </c>
      <c r="B14">
        <v>13.4200269611111</v>
      </c>
    </row>
    <row r="15" spans="1:2" x14ac:dyDescent="0.25">
      <c r="A15">
        <v>2005</v>
      </c>
      <c r="B15">
        <v>11.678913170833299</v>
      </c>
    </row>
    <row r="16" spans="1:2" x14ac:dyDescent="0.25">
      <c r="A16">
        <v>2006</v>
      </c>
      <c r="B16">
        <v>14.8185795611111</v>
      </c>
    </row>
    <row r="17" spans="1:2" x14ac:dyDescent="0.25">
      <c r="A17">
        <v>2007</v>
      </c>
      <c r="B17">
        <v>13.9776597391667</v>
      </c>
    </row>
    <row r="18" spans="1:2" x14ac:dyDescent="0.25">
      <c r="A18">
        <v>2008</v>
      </c>
      <c r="B18">
        <v>10.669518906944401</v>
      </c>
    </row>
    <row r="19" spans="1:2" x14ac:dyDescent="0.25">
      <c r="A19">
        <v>2009</v>
      </c>
      <c r="B19">
        <v>13.148242591111099</v>
      </c>
    </row>
    <row r="20" spans="1:2" x14ac:dyDescent="0.25">
      <c r="A20">
        <v>2010</v>
      </c>
      <c r="B20">
        <v>15.6334607823828</v>
      </c>
    </row>
    <row r="21" spans="1:2" x14ac:dyDescent="0.25">
      <c r="A21">
        <v>2011</v>
      </c>
      <c r="B21">
        <v>16.774712631130001</v>
      </c>
    </row>
    <row r="22" spans="1:2" x14ac:dyDescent="0.25">
      <c r="A22">
        <v>2012</v>
      </c>
      <c r="B22">
        <v>20.487448106313501</v>
      </c>
    </row>
    <row r="23" spans="1:2" x14ac:dyDescent="0.25">
      <c r="A23">
        <v>2013</v>
      </c>
      <c r="B23">
        <v>23.0869864984477</v>
      </c>
    </row>
    <row r="24" spans="1:2" x14ac:dyDescent="0.25">
      <c r="A24">
        <v>2014</v>
      </c>
      <c r="B24">
        <v>25.239359828303201</v>
      </c>
    </row>
    <row r="25" spans="1:2" x14ac:dyDescent="0.25">
      <c r="A25">
        <v>2015</v>
      </c>
      <c r="B25">
        <v>26.912286967845699</v>
      </c>
    </row>
    <row r="26" spans="1:2" x14ac:dyDescent="0.25">
      <c r="A26">
        <v>2016</v>
      </c>
      <c r="B26">
        <v>28.080336978624501</v>
      </c>
    </row>
    <row r="27" spans="1:2" x14ac:dyDescent="0.25">
      <c r="A27">
        <v>2017</v>
      </c>
      <c r="B27">
        <v>28.822888560448</v>
      </c>
    </row>
    <row r="28" spans="1:2" x14ac:dyDescent="0.25">
      <c r="A28">
        <v>2018</v>
      </c>
      <c r="B28">
        <v>30.7767588895762</v>
      </c>
    </row>
    <row r="29" spans="1:2" x14ac:dyDescent="0.25">
      <c r="A29">
        <v>2019</v>
      </c>
      <c r="B29">
        <v>26.668385609852798</v>
      </c>
    </row>
    <row r="30" spans="1:2" x14ac:dyDescent="0.25">
      <c r="A30">
        <v>2020</v>
      </c>
      <c r="B30">
        <v>30.6395559455359</v>
      </c>
    </row>
    <row r="31" spans="1:2" x14ac:dyDescent="0.25">
      <c r="A31">
        <v>2021</v>
      </c>
      <c r="B31">
        <v>25.886076791767898</v>
      </c>
    </row>
    <row r="32" spans="1:2" x14ac:dyDescent="0.25">
      <c r="A32">
        <v>2022</v>
      </c>
      <c r="B32">
        <v>28.2955470829056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2"/>
  <sheetViews>
    <sheetView workbookViewId="0"/>
  </sheetViews>
  <sheetFormatPr defaultRowHeight="15" x14ac:dyDescent="0.25"/>
  <sheetData>
    <row r="1" spans="1:2" x14ac:dyDescent="0.25">
      <c r="B1" t="s">
        <v>66</v>
      </c>
    </row>
    <row r="2" spans="1:2" x14ac:dyDescent="0.25">
      <c r="A2">
        <v>1992</v>
      </c>
      <c r="B2">
        <v>96.575000000000003</v>
      </c>
    </row>
    <row r="3" spans="1:2" x14ac:dyDescent="0.25">
      <c r="A3">
        <v>1993</v>
      </c>
      <c r="B3">
        <v>95.4</v>
      </c>
    </row>
    <row r="4" spans="1:2" x14ac:dyDescent="0.25">
      <c r="A4">
        <v>1994</v>
      </c>
      <c r="B4">
        <v>89.95</v>
      </c>
    </row>
    <row r="5" spans="1:2" x14ac:dyDescent="0.25">
      <c r="A5">
        <v>1995</v>
      </c>
      <c r="B5">
        <v>90</v>
      </c>
    </row>
    <row r="6" spans="1:2" x14ac:dyDescent="0.25">
      <c r="A6">
        <v>1996</v>
      </c>
      <c r="B6">
        <v>90.4</v>
      </c>
    </row>
    <row r="7" spans="1:2" x14ac:dyDescent="0.25">
      <c r="A7">
        <v>1997</v>
      </c>
      <c r="B7">
        <v>90.575000000000003</v>
      </c>
    </row>
    <row r="8" spans="1:2" x14ac:dyDescent="0.25">
      <c r="A8">
        <v>1998</v>
      </c>
      <c r="B8">
        <v>84.875</v>
      </c>
    </row>
    <row r="9" spans="1:2" x14ac:dyDescent="0.25">
      <c r="A9">
        <v>1999</v>
      </c>
      <c r="B9">
        <v>85.174999999999997</v>
      </c>
    </row>
    <row r="10" spans="1:2" x14ac:dyDescent="0.25">
      <c r="A10">
        <v>2000</v>
      </c>
      <c r="B10">
        <v>107</v>
      </c>
    </row>
    <row r="11" spans="1:2" x14ac:dyDescent="0.25">
      <c r="A11">
        <v>2001</v>
      </c>
      <c r="B11">
        <v>104.72499999999999</v>
      </c>
    </row>
    <row r="12" spans="1:2" x14ac:dyDescent="0.25">
      <c r="A12">
        <v>2002</v>
      </c>
      <c r="B12">
        <v>102.9</v>
      </c>
    </row>
    <row r="13" spans="1:2" x14ac:dyDescent="0.25">
      <c r="A13">
        <v>2003</v>
      </c>
      <c r="B13">
        <v>105.02500000000001</v>
      </c>
    </row>
    <row r="14" spans="1:2" x14ac:dyDescent="0.25">
      <c r="A14">
        <v>2004</v>
      </c>
      <c r="B14">
        <v>116.45</v>
      </c>
    </row>
    <row r="15" spans="1:2" x14ac:dyDescent="0.25">
      <c r="A15">
        <v>2005</v>
      </c>
      <c r="B15">
        <v>132</v>
      </c>
    </row>
    <row r="16" spans="1:2" x14ac:dyDescent="0.25">
      <c r="A16">
        <v>2006</v>
      </c>
      <c r="B16">
        <v>155.375</v>
      </c>
    </row>
    <row r="17" spans="1:2" x14ac:dyDescent="0.25">
      <c r="A17">
        <v>2007</v>
      </c>
      <c r="B17">
        <v>154.42500000000001</v>
      </c>
    </row>
    <row r="18" spans="1:2" x14ac:dyDescent="0.25">
      <c r="A18">
        <v>2008</v>
      </c>
      <c r="B18">
        <v>181.17500000000001</v>
      </c>
    </row>
    <row r="19" spans="1:2" x14ac:dyDescent="0.25">
      <c r="A19">
        <v>2009</v>
      </c>
      <c r="B19">
        <v>160.32499999999999</v>
      </c>
    </row>
    <row r="20" spans="1:2" x14ac:dyDescent="0.25">
      <c r="A20">
        <v>2010</v>
      </c>
      <c r="B20">
        <v>176.7</v>
      </c>
    </row>
    <row r="21" spans="1:2" x14ac:dyDescent="0.25">
      <c r="A21">
        <v>2011</v>
      </c>
      <c r="B21">
        <v>205.85</v>
      </c>
    </row>
    <row r="22" spans="1:2" x14ac:dyDescent="0.25">
      <c r="A22">
        <v>2012</v>
      </c>
      <c r="B22">
        <v>209.4</v>
      </c>
    </row>
    <row r="23" spans="1:2" x14ac:dyDescent="0.25">
      <c r="A23">
        <v>2013</v>
      </c>
      <c r="B23">
        <v>210.32499999999999</v>
      </c>
    </row>
    <row r="24" spans="1:2" x14ac:dyDescent="0.25">
      <c r="A24">
        <v>2014</v>
      </c>
      <c r="B24">
        <v>208.625</v>
      </c>
    </row>
    <row r="25" spans="1:2" x14ac:dyDescent="0.25">
      <c r="A25">
        <v>2015</v>
      </c>
      <c r="B25">
        <v>188.7</v>
      </c>
    </row>
    <row r="26" spans="1:2" x14ac:dyDescent="0.25">
      <c r="A26">
        <v>2016</v>
      </c>
      <c r="B26">
        <v>176.2</v>
      </c>
    </row>
    <row r="27" spans="1:2" x14ac:dyDescent="0.25">
      <c r="A27">
        <v>2017</v>
      </c>
      <c r="B27">
        <v>188.35</v>
      </c>
    </row>
    <row r="28" spans="1:2" x14ac:dyDescent="0.25">
      <c r="A28">
        <v>2018</v>
      </c>
      <c r="B28">
        <v>210.125</v>
      </c>
    </row>
    <row r="29" spans="1:2" x14ac:dyDescent="0.25">
      <c r="A29">
        <v>2019</v>
      </c>
      <c r="B29">
        <v>209.875</v>
      </c>
    </row>
    <row r="30" spans="1:2" x14ac:dyDescent="0.25">
      <c r="A30">
        <v>2020</v>
      </c>
      <c r="B30">
        <v>191.27500000000001</v>
      </c>
    </row>
    <row r="31" spans="1:2" x14ac:dyDescent="0.25">
      <c r="A31">
        <v>2021</v>
      </c>
      <c r="B31">
        <v>221.5</v>
      </c>
    </row>
    <row r="32" spans="1:2" x14ac:dyDescent="0.25">
      <c r="A32">
        <v>2022</v>
      </c>
      <c r="B32">
        <v>266.8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32"/>
  <sheetViews>
    <sheetView workbookViewId="0"/>
  </sheetViews>
  <sheetFormatPr defaultRowHeight="15" x14ac:dyDescent="0.25"/>
  <sheetData>
    <row r="1" spans="1:2" x14ac:dyDescent="0.25">
      <c r="B1" t="s">
        <v>66</v>
      </c>
    </row>
    <row r="2" spans="1:2" x14ac:dyDescent="0.25">
      <c r="A2">
        <v>1992</v>
      </c>
      <c r="B2" s="6">
        <v>32.884999999999998</v>
      </c>
    </row>
    <row r="3" spans="1:2" x14ac:dyDescent="0.25">
      <c r="A3">
        <v>1993</v>
      </c>
      <c r="B3" s="6">
        <v>32.884999999999998</v>
      </c>
    </row>
    <row r="4" spans="1:2" x14ac:dyDescent="0.25">
      <c r="A4">
        <v>1994</v>
      </c>
      <c r="B4" s="6">
        <v>32.884999999999998</v>
      </c>
    </row>
    <row r="5" spans="1:2" x14ac:dyDescent="0.25">
      <c r="A5">
        <v>1995</v>
      </c>
      <c r="B5" s="6">
        <v>32.884999999999998</v>
      </c>
    </row>
    <row r="6" spans="1:2" x14ac:dyDescent="0.25">
      <c r="A6">
        <v>1996</v>
      </c>
      <c r="B6" s="6">
        <v>32.884999999999998</v>
      </c>
    </row>
    <row r="7" spans="1:2" x14ac:dyDescent="0.25">
      <c r="A7">
        <v>1997</v>
      </c>
      <c r="B7" s="6">
        <v>32.884999999999998</v>
      </c>
    </row>
    <row r="8" spans="1:2" x14ac:dyDescent="0.25">
      <c r="A8">
        <v>1998</v>
      </c>
      <c r="B8" s="6">
        <v>34.206153846153903</v>
      </c>
    </row>
    <row r="9" spans="1:2" x14ac:dyDescent="0.25">
      <c r="A9">
        <v>1999</v>
      </c>
      <c r="B9" s="6">
        <v>34.984999999999999</v>
      </c>
    </row>
    <row r="10" spans="1:2" x14ac:dyDescent="0.25">
      <c r="A10">
        <v>2000</v>
      </c>
      <c r="B10" s="6">
        <v>34.984999999999999</v>
      </c>
    </row>
    <row r="11" spans="1:2" x14ac:dyDescent="0.25">
      <c r="A11">
        <v>2001</v>
      </c>
      <c r="B11" s="6">
        <v>34.984999999999999</v>
      </c>
    </row>
    <row r="12" spans="1:2" x14ac:dyDescent="0.25">
      <c r="A12">
        <v>2002</v>
      </c>
      <c r="B12" s="6">
        <v>38.496666666666698</v>
      </c>
    </row>
    <row r="13" spans="1:2" x14ac:dyDescent="0.25">
      <c r="A13">
        <v>2003</v>
      </c>
      <c r="B13" s="6">
        <v>40.575000000000003</v>
      </c>
    </row>
    <row r="14" spans="1:2" x14ac:dyDescent="0.25">
      <c r="A14">
        <v>2004</v>
      </c>
      <c r="B14" s="6">
        <v>41.965000000000003</v>
      </c>
    </row>
    <row r="15" spans="1:2" x14ac:dyDescent="0.25">
      <c r="A15">
        <v>2005</v>
      </c>
      <c r="B15" s="6">
        <v>46.064999999999998</v>
      </c>
    </row>
    <row r="16" spans="1:2" x14ac:dyDescent="0.25">
      <c r="A16">
        <v>2006</v>
      </c>
      <c r="B16" s="6">
        <v>48.195999999999998</v>
      </c>
    </row>
    <row r="17" spans="1:2" x14ac:dyDescent="0.25">
      <c r="A17">
        <v>2007</v>
      </c>
      <c r="B17" s="6">
        <v>49.61</v>
      </c>
    </row>
    <row r="18" spans="1:2" x14ac:dyDescent="0.25">
      <c r="A18">
        <v>2008</v>
      </c>
      <c r="B18" s="6">
        <v>51.548999999999999</v>
      </c>
    </row>
    <row r="19" spans="1:2" x14ac:dyDescent="0.25">
      <c r="A19">
        <v>2009</v>
      </c>
      <c r="B19" s="6">
        <v>53.598999999999997</v>
      </c>
    </row>
    <row r="20" spans="1:2" x14ac:dyDescent="0.25">
      <c r="A20">
        <v>2010</v>
      </c>
      <c r="B20" s="6">
        <v>56.878999999999998</v>
      </c>
    </row>
    <row r="21" spans="1:2" x14ac:dyDescent="0.25">
      <c r="A21">
        <v>2011</v>
      </c>
      <c r="B21" s="6">
        <v>59.128999999999998</v>
      </c>
    </row>
    <row r="22" spans="1:2" x14ac:dyDescent="0.25">
      <c r="A22">
        <v>2012</v>
      </c>
      <c r="B22" s="6">
        <v>59.9605217391304</v>
      </c>
    </row>
    <row r="23" spans="1:2" x14ac:dyDescent="0.25">
      <c r="A23">
        <v>2013</v>
      </c>
      <c r="B23" s="6">
        <v>62.628999999999998</v>
      </c>
    </row>
    <row r="24" spans="1:2" x14ac:dyDescent="0.25">
      <c r="A24">
        <v>2014</v>
      </c>
      <c r="B24" s="6">
        <v>65.629000000000005</v>
      </c>
    </row>
    <row r="25" spans="1:2" x14ac:dyDescent="0.25">
      <c r="A25">
        <v>2015</v>
      </c>
      <c r="B25" s="6">
        <v>67.129000000000005</v>
      </c>
    </row>
    <row r="26" spans="1:2" x14ac:dyDescent="0.25">
      <c r="A26">
        <v>2016</v>
      </c>
      <c r="B26">
        <v>67.206500000000005</v>
      </c>
    </row>
    <row r="27" spans="1:2" x14ac:dyDescent="0.25">
      <c r="A27">
        <v>2017</v>
      </c>
      <c r="B27">
        <v>66.884</v>
      </c>
    </row>
    <row r="28" spans="1:2" x14ac:dyDescent="0.25">
      <c r="A28">
        <v>2018</v>
      </c>
      <c r="B28">
        <v>69.056870289397594</v>
      </c>
    </row>
    <row r="29" spans="1:2" x14ac:dyDescent="0.25">
      <c r="A29">
        <v>2019</v>
      </c>
      <c r="B29">
        <v>75.260426259374896</v>
      </c>
    </row>
    <row r="30" spans="1:2" x14ac:dyDescent="0.25">
      <c r="A30">
        <v>2020</v>
      </c>
      <c r="B30">
        <v>78.911115269379707</v>
      </c>
    </row>
    <row r="31" spans="1:2" x14ac:dyDescent="0.25">
      <c r="A31">
        <v>2021</v>
      </c>
      <c r="B31">
        <v>80.637523460325298</v>
      </c>
    </row>
    <row r="32" spans="1:2" x14ac:dyDescent="0.25">
      <c r="A32">
        <v>2022</v>
      </c>
      <c r="B32">
        <v>75.900858322813505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32"/>
  <sheetViews>
    <sheetView workbookViewId="0"/>
  </sheetViews>
  <sheetFormatPr defaultRowHeight="15" x14ac:dyDescent="0.25"/>
  <sheetData>
    <row r="1" spans="1:2" x14ac:dyDescent="0.25">
      <c r="B1" t="s">
        <v>61</v>
      </c>
    </row>
    <row r="2" spans="1:2" x14ac:dyDescent="0.25">
      <c r="A2">
        <v>1992</v>
      </c>
      <c r="B2">
        <v>1106.16808675123</v>
      </c>
    </row>
    <row r="3" spans="1:2" x14ac:dyDescent="0.25">
      <c r="A3">
        <v>1993</v>
      </c>
      <c r="B3">
        <v>1199.67102423504</v>
      </c>
    </row>
    <row r="4" spans="1:2" x14ac:dyDescent="0.25">
      <c r="A4">
        <v>1994</v>
      </c>
      <c r="B4">
        <v>1249.8393162766299</v>
      </c>
    </row>
    <row r="5" spans="1:2" x14ac:dyDescent="0.25">
      <c r="A5">
        <v>1995</v>
      </c>
      <c r="B5">
        <v>1271.0126322869401</v>
      </c>
    </row>
    <row r="6" spans="1:2" x14ac:dyDescent="0.25">
      <c r="A6">
        <v>1996</v>
      </c>
      <c r="B6">
        <v>1249.8393170596</v>
      </c>
    </row>
    <row r="7" spans="1:2" x14ac:dyDescent="0.25">
      <c r="A7">
        <v>1997</v>
      </c>
      <c r="B7">
        <v>1145.2001792598501</v>
      </c>
    </row>
    <row r="8" spans="1:2" x14ac:dyDescent="0.25">
      <c r="A8">
        <v>1998</v>
      </c>
      <c r="B8">
        <v>1120.0376889154199</v>
      </c>
    </row>
    <row r="9" spans="1:2" x14ac:dyDescent="0.25">
      <c r="A9">
        <v>1999</v>
      </c>
      <c r="B9">
        <v>1066.90708984549</v>
      </c>
    </row>
    <row r="10" spans="1:2" x14ac:dyDescent="0.25">
      <c r="A10">
        <v>2000</v>
      </c>
      <c r="B10">
        <v>1060.46457189437</v>
      </c>
    </row>
    <row r="11" spans="1:2" x14ac:dyDescent="0.25">
      <c r="A11">
        <v>2001</v>
      </c>
      <c r="B11">
        <v>1096.1149112808801</v>
      </c>
    </row>
    <row r="12" spans="1:2" x14ac:dyDescent="0.25">
      <c r="A12">
        <v>2002</v>
      </c>
      <c r="B12">
        <v>1119.2610272505599</v>
      </c>
    </row>
    <row r="13" spans="1:2" x14ac:dyDescent="0.25">
      <c r="A13">
        <v>2003</v>
      </c>
      <c r="B13">
        <v>1077.2255522801399</v>
      </c>
    </row>
    <row r="14" spans="1:2" x14ac:dyDescent="0.25">
      <c r="A14">
        <v>2004</v>
      </c>
      <c r="B14">
        <v>1029.3370368363001</v>
      </c>
    </row>
    <row r="15" spans="1:2" x14ac:dyDescent="0.25">
      <c r="A15">
        <v>2005</v>
      </c>
      <c r="B15">
        <v>1028.5388947317199</v>
      </c>
    </row>
    <row r="16" spans="1:2" x14ac:dyDescent="0.25">
      <c r="A16">
        <v>2006</v>
      </c>
      <c r="B16">
        <v>1000</v>
      </c>
    </row>
    <row r="17" spans="1:2" x14ac:dyDescent="0.25">
      <c r="A17">
        <v>2007</v>
      </c>
      <c r="B17">
        <v>991.96696763016598</v>
      </c>
    </row>
    <row r="18" spans="1:2" x14ac:dyDescent="0.25">
      <c r="A18">
        <v>2008</v>
      </c>
      <c r="B18">
        <v>968.00887540066105</v>
      </c>
    </row>
    <row r="19" spans="1:2" x14ac:dyDescent="0.25">
      <c r="A19">
        <v>2009</v>
      </c>
      <c r="B19">
        <v>1028.1589792960201</v>
      </c>
    </row>
    <row r="20" spans="1:2" x14ac:dyDescent="0.25">
      <c r="A20">
        <v>2010</v>
      </c>
      <c r="B20">
        <v>1057.7242849920001</v>
      </c>
    </row>
    <row r="21" spans="1:2" x14ac:dyDescent="0.25">
      <c r="A21">
        <v>2011</v>
      </c>
      <c r="B21">
        <v>1090.8578166682601</v>
      </c>
    </row>
    <row r="22" spans="1:2" x14ac:dyDescent="0.25">
      <c r="A22">
        <v>2012</v>
      </c>
      <c r="B22">
        <v>1106.91483605896</v>
      </c>
    </row>
    <row r="23" spans="1:2" x14ac:dyDescent="0.25">
      <c r="A23">
        <v>2013</v>
      </c>
      <c r="B23">
        <v>1085.2506035932699</v>
      </c>
    </row>
    <row r="24" spans="1:2" x14ac:dyDescent="0.25">
      <c r="A24">
        <v>2014</v>
      </c>
      <c r="B24">
        <v>1054.92067819351</v>
      </c>
    </row>
    <row r="25" spans="1:2" x14ac:dyDescent="0.25">
      <c r="A25">
        <v>2015</v>
      </c>
      <c r="B25">
        <v>1024.8456261153401</v>
      </c>
    </row>
    <row r="26" spans="1:2" x14ac:dyDescent="0.25">
      <c r="A26">
        <v>2016</v>
      </c>
      <c r="B26">
        <v>1033.5113190494201</v>
      </c>
    </row>
    <row r="27" spans="1:2" x14ac:dyDescent="0.25">
      <c r="A27">
        <v>2017</v>
      </c>
      <c r="B27">
        <v>1038.2193391763301</v>
      </c>
    </row>
    <row r="28" spans="1:2" x14ac:dyDescent="0.25">
      <c r="A28">
        <v>2018</v>
      </c>
      <c r="B28">
        <v>1029.60665976265</v>
      </c>
    </row>
    <row r="29" spans="1:2" x14ac:dyDescent="0.25">
      <c r="A29">
        <v>2019</v>
      </c>
      <c r="B29">
        <v>1004.81258303833</v>
      </c>
    </row>
    <row r="30" spans="1:2" x14ac:dyDescent="0.25">
      <c r="A30">
        <v>2020</v>
      </c>
      <c r="B30">
        <v>1004.55159275702</v>
      </c>
    </row>
    <row r="31" spans="1:2" x14ac:dyDescent="0.25">
      <c r="A31">
        <v>2021</v>
      </c>
      <c r="B31">
        <v>1069.0161922402599</v>
      </c>
    </row>
    <row r="32" spans="1:2" x14ac:dyDescent="0.25">
      <c r="A32">
        <v>2022</v>
      </c>
      <c r="B32">
        <v>1112.8625595001099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32"/>
  <sheetViews>
    <sheetView workbookViewId="0"/>
  </sheetViews>
  <sheetFormatPr defaultRowHeight="15" x14ac:dyDescent="0.25"/>
  <sheetData>
    <row r="1" spans="1:2" x14ac:dyDescent="0.25">
      <c r="B1" t="s">
        <v>61</v>
      </c>
    </row>
    <row r="2" spans="1:2" x14ac:dyDescent="0.25">
      <c r="A2">
        <v>1992</v>
      </c>
      <c r="B2">
        <v>1165.93751634314</v>
      </c>
    </row>
    <row r="3" spans="1:2" x14ac:dyDescent="0.25">
      <c r="A3">
        <v>1993</v>
      </c>
      <c r="B3">
        <v>1246.58795979925</v>
      </c>
    </row>
    <row r="4" spans="1:2" x14ac:dyDescent="0.25">
      <c r="A4">
        <v>1994</v>
      </c>
      <c r="B4">
        <v>1271.35252784009</v>
      </c>
    </row>
    <row r="5" spans="1:2" x14ac:dyDescent="0.25">
      <c r="A5">
        <v>1995</v>
      </c>
      <c r="B5">
        <v>1266.9446684762099</v>
      </c>
    </row>
    <row r="6" spans="1:2" x14ac:dyDescent="0.25">
      <c r="A6">
        <v>1996</v>
      </c>
      <c r="B6">
        <v>1241.4420548390799</v>
      </c>
    </row>
    <row r="7" spans="1:2" x14ac:dyDescent="0.25">
      <c r="A7">
        <v>1997</v>
      </c>
      <c r="B7">
        <v>1146.67308221137</v>
      </c>
    </row>
    <row r="8" spans="1:2" x14ac:dyDescent="0.25">
      <c r="A8">
        <v>1998</v>
      </c>
      <c r="B8">
        <v>1083.70366513618</v>
      </c>
    </row>
    <row r="9" spans="1:2" x14ac:dyDescent="0.25">
      <c r="A9">
        <v>1999</v>
      </c>
      <c r="B9">
        <v>1065.8266477966599</v>
      </c>
    </row>
    <row r="10" spans="1:2" x14ac:dyDescent="0.25">
      <c r="A10">
        <v>2000</v>
      </c>
      <c r="B10">
        <v>1073.81872614484</v>
      </c>
    </row>
    <row r="11" spans="1:2" x14ac:dyDescent="0.25">
      <c r="A11">
        <v>2001</v>
      </c>
      <c r="B11">
        <v>1080.19626819573</v>
      </c>
    </row>
    <row r="12" spans="1:2" x14ac:dyDescent="0.25">
      <c r="A12">
        <v>2002</v>
      </c>
      <c r="B12">
        <v>1071.4271474715399</v>
      </c>
    </row>
    <row r="13" spans="1:2" x14ac:dyDescent="0.25">
      <c r="A13">
        <v>2003</v>
      </c>
      <c r="B13">
        <v>1048.0428246164499</v>
      </c>
    </row>
    <row r="14" spans="1:2" x14ac:dyDescent="0.25">
      <c r="A14">
        <v>2004</v>
      </c>
      <c r="B14">
        <v>1033.6933544244901</v>
      </c>
    </row>
    <row r="15" spans="1:2" x14ac:dyDescent="0.25">
      <c r="A15">
        <v>2005</v>
      </c>
      <c r="B15">
        <v>1022.00119276596</v>
      </c>
    </row>
    <row r="16" spans="1:2" x14ac:dyDescent="0.25">
      <c r="A16">
        <v>2006</v>
      </c>
      <c r="B16">
        <v>1000</v>
      </c>
    </row>
    <row r="17" spans="1:2" x14ac:dyDescent="0.25">
      <c r="A17">
        <v>2007</v>
      </c>
      <c r="B17">
        <v>985.31677143142497</v>
      </c>
    </row>
    <row r="18" spans="1:2" x14ac:dyDescent="0.25">
      <c r="A18">
        <v>2008</v>
      </c>
      <c r="B18">
        <v>959.79304857046998</v>
      </c>
    </row>
    <row r="19" spans="1:2" x14ac:dyDescent="0.25">
      <c r="A19">
        <v>2009</v>
      </c>
      <c r="B19">
        <v>1033.83711477311</v>
      </c>
    </row>
    <row r="20" spans="1:2" x14ac:dyDescent="0.25">
      <c r="A20">
        <v>2010</v>
      </c>
      <c r="B20">
        <v>1046.47262113078</v>
      </c>
    </row>
    <row r="21" spans="1:2" x14ac:dyDescent="0.25">
      <c r="A21">
        <v>2011</v>
      </c>
      <c r="B21">
        <v>1055.31747507299</v>
      </c>
    </row>
    <row r="22" spans="1:2" x14ac:dyDescent="0.25">
      <c r="A22">
        <v>2012</v>
      </c>
      <c r="B22">
        <v>1036.8696362897099</v>
      </c>
    </row>
    <row r="23" spans="1:2" x14ac:dyDescent="0.25">
      <c r="A23">
        <v>2013</v>
      </c>
      <c r="B23">
        <v>1007.5552621682</v>
      </c>
    </row>
    <row r="24" spans="1:2" x14ac:dyDescent="0.25">
      <c r="A24">
        <v>2014</v>
      </c>
      <c r="B24">
        <v>974.95565615346902</v>
      </c>
    </row>
    <row r="25" spans="1:2" x14ac:dyDescent="0.25">
      <c r="A25">
        <v>2015</v>
      </c>
      <c r="B25">
        <v>953.22258547698402</v>
      </c>
    </row>
    <row r="26" spans="1:2" x14ac:dyDescent="0.25">
      <c r="A26">
        <v>2016</v>
      </c>
      <c r="B26">
        <v>928.96241375994498</v>
      </c>
    </row>
    <row r="27" spans="1:2" x14ac:dyDescent="0.25">
      <c r="A27">
        <v>2017</v>
      </c>
      <c r="B27">
        <v>915.70978919523805</v>
      </c>
    </row>
    <row r="28" spans="1:2" x14ac:dyDescent="0.25">
      <c r="A28">
        <v>2018</v>
      </c>
      <c r="B28">
        <v>908.66372564093501</v>
      </c>
    </row>
    <row r="29" spans="1:2" x14ac:dyDescent="0.25">
      <c r="A29">
        <v>2019</v>
      </c>
      <c r="B29">
        <v>884.41113509891704</v>
      </c>
    </row>
    <row r="30" spans="1:2" x14ac:dyDescent="0.25">
      <c r="A30">
        <v>2020</v>
      </c>
      <c r="B30">
        <v>870.78348898483102</v>
      </c>
    </row>
    <row r="31" spans="1:2" x14ac:dyDescent="0.25">
      <c r="A31">
        <v>2021</v>
      </c>
      <c r="B31">
        <v>872.40032835429895</v>
      </c>
    </row>
    <row r="32" spans="1:2" x14ac:dyDescent="0.25">
      <c r="A32">
        <v>2022</v>
      </c>
      <c r="B32">
        <v>878.17475467382701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32"/>
  <sheetViews>
    <sheetView workbookViewId="0"/>
  </sheetViews>
  <sheetFormatPr defaultRowHeight="15" x14ac:dyDescent="0.25"/>
  <sheetData>
    <row r="1" spans="1:2" x14ac:dyDescent="0.25">
      <c r="B1" t="s">
        <v>61</v>
      </c>
    </row>
    <row r="2" spans="1:2" x14ac:dyDescent="0.25">
      <c r="A2">
        <v>1992</v>
      </c>
      <c r="B2">
        <v>1095.69565084648</v>
      </c>
    </row>
    <row r="3" spans="1:2" x14ac:dyDescent="0.25">
      <c r="A3">
        <v>1993</v>
      </c>
      <c r="B3">
        <v>1194.9492329861</v>
      </c>
    </row>
    <row r="4" spans="1:2" x14ac:dyDescent="0.25">
      <c r="A4">
        <v>1994</v>
      </c>
      <c r="B4">
        <v>1258.8439036219199</v>
      </c>
    </row>
    <row r="5" spans="1:2" x14ac:dyDescent="0.25">
      <c r="A5">
        <v>1995</v>
      </c>
      <c r="B5">
        <v>1295.39891206789</v>
      </c>
    </row>
    <row r="6" spans="1:2" x14ac:dyDescent="0.25">
      <c r="A6">
        <v>1996</v>
      </c>
      <c r="B6">
        <v>1276.66063034886</v>
      </c>
    </row>
    <row r="7" spans="1:2" x14ac:dyDescent="0.25">
      <c r="A7">
        <v>1997</v>
      </c>
      <c r="B7">
        <v>1164.2309405736301</v>
      </c>
    </row>
    <row r="8" spans="1:2" x14ac:dyDescent="0.25">
      <c r="A8">
        <v>1998</v>
      </c>
      <c r="B8">
        <v>1161.77346138895</v>
      </c>
    </row>
    <row r="9" spans="1:2" x14ac:dyDescent="0.25">
      <c r="A9">
        <v>1999</v>
      </c>
      <c r="B9">
        <v>1083.95552802164</v>
      </c>
    </row>
    <row r="10" spans="1:2" x14ac:dyDescent="0.25">
      <c r="A10">
        <v>2000</v>
      </c>
      <c r="B10">
        <v>1068.1757445441999</v>
      </c>
    </row>
    <row r="11" spans="1:2" x14ac:dyDescent="0.25">
      <c r="A11">
        <v>2001</v>
      </c>
      <c r="B11">
        <v>1109.9329297433601</v>
      </c>
    </row>
    <row r="12" spans="1:2" x14ac:dyDescent="0.25">
      <c r="A12">
        <v>2002</v>
      </c>
      <c r="B12">
        <v>1139.29765993463</v>
      </c>
    </row>
    <row r="13" spans="1:2" x14ac:dyDescent="0.25">
      <c r="A13">
        <v>2003</v>
      </c>
      <c r="B13">
        <v>1090.2666427004201</v>
      </c>
    </row>
    <row r="14" spans="1:2" x14ac:dyDescent="0.25">
      <c r="A14">
        <v>2004</v>
      </c>
      <c r="B14">
        <v>1028.8431694655201</v>
      </c>
    </row>
    <row r="15" spans="1:2" x14ac:dyDescent="0.25">
      <c r="A15">
        <v>2005</v>
      </c>
      <c r="B15">
        <v>1033.6923915218999</v>
      </c>
    </row>
    <row r="16" spans="1:2" x14ac:dyDescent="0.25">
      <c r="A16">
        <v>2006</v>
      </c>
      <c r="B16">
        <v>1000</v>
      </c>
    </row>
    <row r="17" spans="1:2" x14ac:dyDescent="0.25">
      <c r="A17">
        <v>2007</v>
      </c>
      <c r="B17">
        <v>995.61630369514205</v>
      </c>
    </row>
    <row r="18" spans="1:2" x14ac:dyDescent="0.25">
      <c r="A18">
        <v>2008</v>
      </c>
      <c r="B18">
        <v>969.45636989368904</v>
      </c>
    </row>
    <row r="19" spans="1:2" x14ac:dyDescent="0.25">
      <c r="A19">
        <v>2009</v>
      </c>
      <c r="B19">
        <v>1020.75035777638</v>
      </c>
    </row>
    <row r="20" spans="1:2" x14ac:dyDescent="0.25">
      <c r="A20">
        <v>2010</v>
      </c>
      <c r="B20">
        <v>1064.0937774586901</v>
      </c>
    </row>
    <row r="21" spans="1:2" x14ac:dyDescent="0.25">
      <c r="A21">
        <v>2011</v>
      </c>
      <c r="B21">
        <v>1115.64423532817</v>
      </c>
    </row>
    <row r="22" spans="1:2" x14ac:dyDescent="0.25">
      <c r="A22">
        <v>2012</v>
      </c>
      <c r="B22">
        <v>1153.60178625244</v>
      </c>
    </row>
    <row r="23" spans="1:2" x14ac:dyDescent="0.25">
      <c r="A23">
        <v>2013</v>
      </c>
      <c r="B23">
        <v>1135.64889046796</v>
      </c>
    </row>
    <row r="24" spans="1:2" x14ac:dyDescent="0.25">
      <c r="A24">
        <v>2014</v>
      </c>
      <c r="B24">
        <v>1108.20660701625</v>
      </c>
    </row>
    <row r="25" spans="1:2" x14ac:dyDescent="0.25">
      <c r="A25">
        <v>2015</v>
      </c>
      <c r="B25">
        <v>1069.9925860768301</v>
      </c>
    </row>
    <row r="26" spans="1:2" x14ac:dyDescent="0.25">
      <c r="A26">
        <v>2016</v>
      </c>
      <c r="B26">
        <v>1108.2066069878799</v>
      </c>
    </row>
    <row r="27" spans="1:2" x14ac:dyDescent="0.25">
      <c r="A27">
        <v>2017</v>
      </c>
      <c r="B27">
        <v>1130.23583594403</v>
      </c>
    </row>
    <row r="28" spans="1:2" x14ac:dyDescent="0.25">
      <c r="A28">
        <v>2018</v>
      </c>
      <c r="B28">
        <v>1120.15656733272</v>
      </c>
    </row>
    <row r="29" spans="1:2" x14ac:dyDescent="0.25">
      <c r="A29">
        <v>2019</v>
      </c>
      <c r="B29">
        <v>1093.49292658081</v>
      </c>
    </row>
    <row r="30" spans="1:2" x14ac:dyDescent="0.25">
      <c r="A30">
        <v>2020</v>
      </c>
      <c r="B30">
        <v>1104.839156688</v>
      </c>
    </row>
    <row r="31" spans="1:2" x14ac:dyDescent="0.25">
      <c r="A31">
        <v>2021</v>
      </c>
      <c r="B31">
        <v>1234.75349141537</v>
      </c>
    </row>
    <row r="32" spans="1:2" x14ac:dyDescent="0.25">
      <c r="A32">
        <v>2022</v>
      </c>
      <c r="B32">
        <v>1316.1626924344901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2"/>
  <sheetViews>
    <sheetView workbookViewId="0"/>
  </sheetViews>
  <sheetFormatPr defaultRowHeight="15" x14ac:dyDescent="0.25"/>
  <sheetData>
    <row r="1" spans="1:2" x14ac:dyDescent="0.25">
      <c r="B1" t="s">
        <v>61</v>
      </c>
    </row>
    <row r="2" spans="1:2" x14ac:dyDescent="0.25">
      <c r="A2">
        <v>1992</v>
      </c>
      <c r="B2">
        <v>0.745398773006135</v>
      </c>
    </row>
    <row r="3" spans="1:2" x14ac:dyDescent="0.25">
      <c r="A3">
        <v>1993</v>
      </c>
      <c r="B3">
        <v>0.75521472392638034</v>
      </c>
    </row>
    <row r="4" spans="1:2" x14ac:dyDescent="0.25">
      <c r="A4">
        <v>1994</v>
      </c>
      <c r="B4">
        <v>0.76809815950920246</v>
      </c>
    </row>
    <row r="5" spans="1:2" x14ac:dyDescent="0.25">
      <c r="A5">
        <v>1995</v>
      </c>
      <c r="B5">
        <v>0.79693251533742326</v>
      </c>
    </row>
    <row r="6" spans="1:2" x14ac:dyDescent="0.25">
      <c r="A6">
        <v>1996</v>
      </c>
      <c r="B6">
        <v>0.81533742331288339</v>
      </c>
    </row>
    <row r="7" spans="1:2" x14ac:dyDescent="0.25">
      <c r="A7">
        <v>1997</v>
      </c>
      <c r="B7">
        <v>0.82484662576687118</v>
      </c>
    </row>
    <row r="8" spans="1:2" x14ac:dyDescent="0.25">
      <c r="A8">
        <v>1998</v>
      </c>
      <c r="B8">
        <v>0.83527607361963185</v>
      </c>
    </row>
    <row r="9" spans="1:2" x14ac:dyDescent="0.25">
      <c r="A9">
        <v>1999</v>
      </c>
      <c r="B9">
        <v>0.83435582822085885</v>
      </c>
    </row>
    <row r="10" spans="1:2" x14ac:dyDescent="0.25">
      <c r="A10">
        <v>2000</v>
      </c>
      <c r="B10">
        <v>0.85613496932515343</v>
      </c>
    </row>
    <row r="11" spans="1:2" x14ac:dyDescent="0.25">
      <c r="A11">
        <v>2001</v>
      </c>
      <c r="B11">
        <v>0.87883435582822089</v>
      </c>
    </row>
    <row r="12" spans="1:2" x14ac:dyDescent="0.25">
      <c r="A12">
        <v>2002</v>
      </c>
      <c r="B12">
        <v>0.90214723926380369</v>
      </c>
    </row>
    <row r="13" spans="1:2" x14ac:dyDescent="0.25">
      <c r="A13">
        <v>2003</v>
      </c>
      <c r="B13">
        <v>0.91779141104294482</v>
      </c>
    </row>
    <row r="14" spans="1:2" x14ac:dyDescent="0.25">
      <c r="A14">
        <v>2004</v>
      </c>
      <c r="B14">
        <v>0.93895705521472395</v>
      </c>
    </row>
    <row r="15" spans="1:2" x14ac:dyDescent="0.25">
      <c r="A15">
        <v>2005</v>
      </c>
      <c r="B15">
        <v>0.96748466257668708</v>
      </c>
    </row>
    <row r="16" spans="1:2" x14ac:dyDescent="0.25">
      <c r="A16">
        <v>2006</v>
      </c>
      <c r="B16">
        <v>1</v>
      </c>
    </row>
    <row r="17" spans="1:2" x14ac:dyDescent="0.25">
      <c r="A17">
        <v>2007</v>
      </c>
      <c r="B17">
        <v>1.0239263803680982</v>
      </c>
    </row>
    <row r="18" spans="1:2" x14ac:dyDescent="0.25">
      <c r="A18">
        <v>2008</v>
      </c>
      <c r="B18">
        <v>1.0641104294478527</v>
      </c>
    </row>
    <row r="19" spans="1:2" x14ac:dyDescent="0.25">
      <c r="A19">
        <v>2009</v>
      </c>
      <c r="B19">
        <v>1.0871165644171779</v>
      </c>
    </row>
    <row r="20" spans="1:2" x14ac:dyDescent="0.25">
      <c r="A20">
        <v>2010</v>
      </c>
      <c r="B20">
        <v>1.1116564417177914</v>
      </c>
    </row>
    <row r="21" spans="1:2" x14ac:dyDescent="0.25">
      <c r="A21">
        <v>2011</v>
      </c>
      <c r="B21">
        <v>1.1570552147239264</v>
      </c>
    </row>
    <row r="22" spans="1:2" x14ac:dyDescent="0.25">
      <c r="A22">
        <v>2012</v>
      </c>
      <c r="B22">
        <v>1.1690184049079755</v>
      </c>
    </row>
    <row r="23" spans="1:2" x14ac:dyDescent="0.25">
      <c r="A23">
        <v>2013</v>
      </c>
      <c r="B23">
        <v>1.1822085889570553</v>
      </c>
    </row>
    <row r="24" spans="1:2" x14ac:dyDescent="0.25">
      <c r="A24">
        <v>2014</v>
      </c>
      <c r="B24">
        <v>1.1966257668711657</v>
      </c>
    </row>
    <row r="25" spans="1:2" x14ac:dyDescent="0.25">
      <c r="A25">
        <v>2015</v>
      </c>
      <c r="B25">
        <v>1.2003067484662577</v>
      </c>
    </row>
    <row r="26" spans="1:2" x14ac:dyDescent="0.25">
      <c r="A26">
        <v>2016</v>
      </c>
      <c r="B26">
        <v>1.2079754601226993</v>
      </c>
    </row>
    <row r="27" spans="1:2" x14ac:dyDescent="0.25">
      <c r="A27">
        <v>2017</v>
      </c>
      <c r="B27">
        <v>1.2303680981595091</v>
      </c>
    </row>
    <row r="28" spans="1:2" x14ac:dyDescent="0.25">
      <c r="A28">
        <v>2018</v>
      </c>
      <c r="B28">
        <v>1.25</v>
      </c>
    </row>
    <row r="29" spans="1:2" x14ac:dyDescent="0.25">
      <c r="A29">
        <v>2019</v>
      </c>
      <c r="B29">
        <v>1.2702453987730062</v>
      </c>
    </row>
    <row r="30" spans="1:2" x14ac:dyDescent="0.25">
      <c r="A30">
        <v>2020</v>
      </c>
      <c r="B30">
        <v>1.2920245398773007</v>
      </c>
    </row>
    <row r="31" spans="1:2" x14ac:dyDescent="0.25">
      <c r="A31">
        <v>2021</v>
      </c>
      <c r="B31">
        <v>1.3429447852760736</v>
      </c>
    </row>
    <row r="32" spans="1:2" x14ac:dyDescent="0.25">
      <c r="A32">
        <v>2022</v>
      </c>
      <c r="B32">
        <v>0.70644171779141107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31"/>
  <sheetViews>
    <sheetView workbookViewId="0">
      <selection activeCell="L36" sqref="L36"/>
    </sheetView>
  </sheetViews>
  <sheetFormatPr defaultRowHeight="15" x14ac:dyDescent="0.25"/>
  <sheetData>
    <row r="1" spans="1:2" x14ac:dyDescent="0.25">
      <c r="B1" t="s">
        <v>67</v>
      </c>
    </row>
    <row r="2" spans="1:2" x14ac:dyDescent="0.25">
      <c r="A2">
        <v>1992</v>
      </c>
      <c r="B2">
        <v>0</v>
      </c>
    </row>
    <row r="3" spans="1:2" x14ac:dyDescent="0.25">
      <c r="A3">
        <v>1993</v>
      </c>
      <c r="B3">
        <v>0</v>
      </c>
    </row>
    <row r="4" spans="1:2" x14ac:dyDescent="0.25">
      <c r="A4">
        <v>1994</v>
      </c>
      <c r="B4">
        <v>0</v>
      </c>
    </row>
    <row r="5" spans="1:2" x14ac:dyDescent="0.25">
      <c r="A5">
        <v>1995</v>
      </c>
      <c r="B5">
        <v>0</v>
      </c>
    </row>
    <row r="6" spans="1:2" x14ac:dyDescent="0.25">
      <c r="A6">
        <v>1996</v>
      </c>
      <c r="B6">
        <v>0</v>
      </c>
    </row>
    <row r="7" spans="1:2" x14ac:dyDescent="0.25">
      <c r="A7">
        <v>1997</v>
      </c>
      <c r="B7">
        <v>0</v>
      </c>
    </row>
    <row r="8" spans="1:2" x14ac:dyDescent="0.25">
      <c r="A8">
        <v>1998</v>
      </c>
      <c r="B8">
        <v>0</v>
      </c>
    </row>
    <row r="9" spans="1:2" x14ac:dyDescent="0.25">
      <c r="A9">
        <v>1999</v>
      </c>
      <c r="B9">
        <v>0</v>
      </c>
    </row>
    <row r="10" spans="1:2" x14ac:dyDescent="0.25">
      <c r="A10">
        <v>2000</v>
      </c>
      <c r="B10">
        <v>0</v>
      </c>
    </row>
    <row r="11" spans="1:2" x14ac:dyDescent="0.25">
      <c r="A11">
        <v>2001</v>
      </c>
      <c r="B11">
        <v>411</v>
      </c>
    </row>
    <row r="12" spans="1:2" x14ac:dyDescent="0.25">
      <c r="A12">
        <v>2002</v>
      </c>
      <c r="B12">
        <v>428.9</v>
      </c>
    </row>
    <row r="13" spans="1:2" x14ac:dyDescent="0.25">
      <c r="A13">
        <v>2003</v>
      </c>
      <c r="B13">
        <v>548.29999999999995</v>
      </c>
    </row>
    <row r="14" spans="1:2" x14ac:dyDescent="0.25">
      <c r="A14">
        <v>2004</v>
      </c>
      <c r="B14">
        <v>556.70000000000005</v>
      </c>
    </row>
    <row r="15" spans="1:2" x14ac:dyDescent="0.25">
      <c r="A15">
        <v>2005</v>
      </c>
      <c r="B15">
        <v>605</v>
      </c>
    </row>
    <row r="16" spans="1:2" x14ac:dyDescent="0.25">
      <c r="A16">
        <v>2006</v>
      </c>
      <c r="B16">
        <v>702.4</v>
      </c>
    </row>
    <row r="17" spans="1:2" x14ac:dyDescent="0.25">
      <c r="A17">
        <v>2007</v>
      </c>
      <c r="B17">
        <v>780</v>
      </c>
    </row>
    <row r="18" spans="1:2" x14ac:dyDescent="0.25">
      <c r="A18">
        <v>2008</v>
      </c>
      <c r="B18">
        <v>774.7</v>
      </c>
    </row>
    <row r="19" spans="1:2" x14ac:dyDescent="0.25">
      <c r="A19">
        <v>2009</v>
      </c>
      <c r="B19">
        <v>1334.9</v>
      </c>
    </row>
    <row r="20" spans="1:2" x14ac:dyDescent="0.25">
      <c r="A20">
        <v>2010</v>
      </c>
      <c r="B20">
        <v>1439.2</v>
      </c>
    </row>
    <row r="21" spans="1:2" x14ac:dyDescent="0.25">
      <c r="A21">
        <v>2011</v>
      </c>
      <c r="B21">
        <v>1478</v>
      </c>
    </row>
    <row r="22" spans="1:2" x14ac:dyDescent="0.25">
      <c r="A22">
        <v>2012</v>
      </c>
      <c r="B22">
        <v>1529</v>
      </c>
    </row>
    <row r="23" spans="1:2" x14ac:dyDescent="0.25">
      <c r="A23">
        <v>2013</v>
      </c>
      <c r="B23">
        <v>1604</v>
      </c>
    </row>
    <row r="24" spans="1:2" x14ac:dyDescent="0.25">
      <c r="A24">
        <v>2014</v>
      </c>
      <c r="B24">
        <v>1730</v>
      </c>
    </row>
    <row r="25" spans="1:2" x14ac:dyDescent="0.25">
      <c r="A25">
        <v>2015</v>
      </c>
      <c r="B25">
        <v>1867</v>
      </c>
    </row>
    <row r="26" spans="1:2" x14ac:dyDescent="0.25">
      <c r="A26">
        <v>2016</v>
      </c>
      <c r="B26">
        <v>1896</v>
      </c>
    </row>
    <row r="27" spans="1:2" x14ac:dyDescent="0.25">
      <c r="A27">
        <v>2017</v>
      </c>
      <c r="B27">
        <v>1886</v>
      </c>
    </row>
    <row r="28" spans="1:2" x14ac:dyDescent="0.25">
      <c r="A28">
        <v>2018</v>
      </c>
      <c r="B28">
        <v>1969.1000000000001</v>
      </c>
    </row>
    <row r="29" spans="1:2" x14ac:dyDescent="0.25">
      <c r="A29">
        <v>2019</v>
      </c>
      <c r="B29">
        <v>1862.3</v>
      </c>
    </row>
    <row r="30" spans="1:2" x14ac:dyDescent="0.25">
      <c r="A30">
        <v>2020</v>
      </c>
      <c r="B30">
        <v>2120</v>
      </c>
    </row>
    <row r="31" spans="1:2" x14ac:dyDescent="0.25">
      <c r="A31">
        <v>2021</v>
      </c>
      <c r="B31">
        <v>1862.3</v>
      </c>
    </row>
  </sheetData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B31"/>
  <sheetViews>
    <sheetView workbookViewId="0">
      <selection activeCell="L36" sqref="L36"/>
    </sheetView>
  </sheetViews>
  <sheetFormatPr defaultRowHeight="15" x14ac:dyDescent="0.25"/>
  <sheetData>
    <row r="1" spans="1:2" x14ac:dyDescent="0.25">
      <c r="B1" t="s">
        <v>67</v>
      </c>
    </row>
    <row r="2" spans="1:2" x14ac:dyDescent="0.25">
      <c r="A2">
        <v>1992</v>
      </c>
      <c r="B2">
        <v>293</v>
      </c>
    </row>
    <row r="3" spans="1:2" x14ac:dyDescent="0.25">
      <c r="A3">
        <v>1993</v>
      </c>
      <c r="B3">
        <v>313</v>
      </c>
    </row>
    <row r="4" spans="1:2" x14ac:dyDescent="0.25">
      <c r="A4">
        <v>1994</v>
      </c>
      <c r="B4">
        <v>334</v>
      </c>
    </row>
    <row r="5" spans="1:2" x14ac:dyDescent="0.25">
      <c r="A5">
        <v>1995</v>
      </c>
      <c r="B5">
        <v>384</v>
      </c>
    </row>
    <row r="6" spans="1:2" x14ac:dyDescent="0.25">
      <c r="A6">
        <v>1996</v>
      </c>
      <c r="B6">
        <v>404</v>
      </c>
    </row>
    <row r="7" spans="1:2" x14ac:dyDescent="0.25">
      <c r="A7">
        <v>1997</v>
      </c>
      <c r="B7">
        <v>423</v>
      </c>
    </row>
    <row r="8" spans="1:2" x14ac:dyDescent="0.25">
      <c r="A8">
        <v>1998</v>
      </c>
      <c r="B8">
        <v>463</v>
      </c>
    </row>
    <row r="9" spans="1:2" x14ac:dyDescent="0.25">
      <c r="A9">
        <v>1999</v>
      </c>
      <c r="B9">
        <v>462</v>
      </c>
    </row>
    <row r="10" spans="1:2" x14ac:dyDescent="0.25">
      <c r="A10">
        <v>2000</v>
      </c>
      <c r="B10">
        <v>496</v>
      </c>
    </row>
    <row r="11" spans="1:2" x14ac:dyDescent="0.25">
      <c r="A11">
        <v>2001</v>
      </c>
      <c r="B11">
        <v>522</v>
      </c>
    </row>
    <row r="12" spans="1:2" x14ac:dyDescent="0.25">
      <c r="A12">
        <v>2002</v>
      </c>
      <c r="B12">
        <v>571</v>
      </c>
    </row>
    <row r="13" spans="1:2" x14ac:dyDescent="0.25">
      <c r="A13">
        <v>2003</v>
      </c>
      <c r="B13">
        <v>610</v>
      </c>
    </row>
    <row r="14" spans="1:2" x14ac:dyDescent="0.25">
      <c r="A14">
        <v>2004</v>
      </c>
      <c r="B14">
        <v>656</v>
      </c>
    </row>
    <row r="15" spans="1:2" x14ac:dyDescent="0.25">
      <c r="A15">
        <v>2005</v>
      </c>
      <c r="B15">
        <v>704</v>
      </c>
    </row>
    <row r="16" spans="1:2" x14ac:dyDescent="0.25">
      <c r="A16">
        <v>2006</v>
      </c>
      <c r="B16">
        <v>729</v>
      </c>
    </row>
    <row r="17" spans="1:2" x14ac:dyDescent="0.25">
      <c r="A17">
        <v>2007</v>
      </c>
      <c r="B17">
        <v>767</v>
      </c>
    </row>
    <row r="18" spans="1:2" x14ac:dyDescent="0.25">
      <c r="A18">
        <v>2008</v>
      </c>
      <c r="B18">
        <v>835</v>
      </c>
    </row>
    <row r="19" spans="1:2" x14ac:dyDescent="0.25">
      <c r="A19">
        <v>2009</v>
      </c>
      <c r="B19">
        <v>881</v>
      </c>
    </row>
    <row r="20" spans="1:2" x14ac:dyDescent="0.25">
      <c r="A20">
        <v>2010</v>
      </c>
      <c r="B20">
        <v>905</v>
      </c>
    </row>
    <row r="21" spans="1:2" x14ac:dyDescent="0.25">
      <c r="A21">
        <v>2011</v>
      </c>
      <c r="B21">
        <v>1002</v>
      </c>
    </row>
    <row r="22" spans="1:2" x14ac:dyDescent="0.25">
      <c r="A22">
        <v>2012</v>
      </c>
      <c r="B22">
        <v>1046</v>
      </c>
    </row>
    <row r="23" spans="1:2" x14ac:dyDescent="0.25">
      <c r="A23">
        <v>2013</v>
      </c>
      <c r="B23">
        <v>1066</v>
      </c>
    </row>
    <row r="24" spans="1:2" x14ac:dyDescent="0.25">
      <c r="A24">
        <v>2014</v>
      </c>
      <c r="B24">
        <v>1205</v>
      </c>
    </row>
    <row r="25" spans="1:2" x14ac:dyDescent="0.25">
      <c r="A25">
        <v>2015</v>
      </c>
      <c r="B25">
        <v>1283</v>
      </c>
    </row>
    <row r="26" spans="1:2" x14ac:dyDescent="0.25">
      <c r="A26">
        <v>2016</v>
      </c>
      <c r="B26">
        <v>1381</v>
      </c>
    </row>
    <row r="27" spans="1:2" x14ac:dyDescent="0.25">
      <c r="A27">
        <v>2017</v>
      </c>
      <c r="B27">
        <v>1469</v>
      </c>
    </row>
    <row r="28" spans="1:2" x14ac:dyDescent="0.25">
      <c r="A28">
        <v>2018</v>
      </c>
      <c r="B28">
        <v>1551</v>
      </c>
    </row>
    <row r="29" spans="1:2" x14ac:dyDescent="0.25">
      <c r="A29">
        <v>2019</v>
      </c>
      <c r="B29">
        <v>1672.6000000000001</v>
      </c>
    </row>
    <row r="30" spans="1:2" x14ac:dyDescent="0.25">
      <c r="A30">
        <v>2020</v>
      </c>
      <c r="B30">
        <v>1716.1000000000001</v>
      </c>
    </row>
    <row r="31" spans="1:2" x14ac:dyDescent="0.25">
      <c r="A31">
        <v>2021</v>
      </c>
      <c r="B31">
        <v>1943.7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31"/>
  <sheetViews>
    <sheetView workbookViewId="0">
      <selection activeCell="L36" sqref="L36"/>
    </sheetView>
  </sheetViews>
  <sheetFormatPr defaultRowHeight="15" x14ac:dyDescent="0.25"/>
  <sheetData>
    <row r="1" spans="1:2" x14ac:dyDescent="0.25">
      <c r="B1" t="s">
        <v>67</v>
      </c>
    </row>
    <row r="2" spans="1:2" x14ac:dyDescent="0.25">
      <c r="A2">
        <v>1992</v>
      </c>
      <c r="B2">
        <v>0</v>
      </c>
    </row>
    <row r="3" spans="1:2" x14ac:dyDescent="0.25">
      <c r="A3">
        <v>1993</v>
      </c>
      <c r="B3">
        <v>0</v>
      </c>
    </row>
    <row r="4" spans="1:2" x14ac:dyDescent="0.25">
      <c r="A4">
        <v>1994</v>
      </c>
      <c r="B4">
        <v>0</v>
      </c>
    </row>
    <row r="5" spans="1:2" x14ac:dyDescent="0.25">
      <c r="A5">
        <v>1995</v>
      </c>
      <c r="B5">
        <v>0</v>
      </c>
    </row>
    <row r="6" spans="1:2" x14ac:dyDescent="0.25">
      <c r="A6">
        <v>1996</v>
      </c>
      <c r="B6">
        <v>0</v>
      </c>
    </row>
    <row r="7" spans="1:2" x14ac:dyDescent="0.25">
      <c r="A7">
        <v>1997</v>
      </c>
      <c r="B7">
        <v>0</v>
      </c>
    </row>
    <row r="8" spans="1:2" x14ac:dyDescent="0.25">
      <c r="A8">
        <v>1998</v>
      </c>
      <c r="B8">
        <v>0</v>
      </c>
    </row>
    <row r="9" spans="1:2" x14ac:dyDescent="0.25">
      <c r="A9">
        <v>1999</v>
      </c>
      <c r="B9">
        <v>0</v>
      </c>
    </row>
    <row r="10" spans="1:2" x14ac:dyDescent="0.25">
      <c r="A10">
        <v>2000</v>
      </c>
      <c r="B10">
        <v>0</v>
      </c>
    </row>
    <row r="11" spans="1:2" x14ac:dyDescent="0.25">
      <c r="A11">
        <v>2001</v>
      </c>
      <c r="B11" s="3">
        <v>26.7</v>
      </c>
    </row>
    <row r="12" spans="1:2" x14ac:dyDescent="0.25">
      <c r="A12">
        <v>2002</v>
      </c>
      <c r="B12" s="3">
        <v>30.5</v>
      </c>
    </row>
    <row r="13" spans="1:2" x14ac:dyDescent="0.25">
      <c r="A13">
        <v>2003</v>
      </c>
      <c r="B13" s="3">
        <v>33.299999999999997</v>
      </c>
    </row>
    <row r="14" spans="1:2" x14ac:dyDescent="0.25">
      <c r="A14">
        <v>2004</v>
      </c>
      <c r="B14" s="3">
        <v>37</v>
      </c>
    </row>
    <row r="15" spans="1:2" x14ac:dyDescent="0.25">
      <c r="A15">
        <v>2005</v>
      </c>
      <c r="B15" s="3">
        <v>36.6</v>
      </c>
    </row>
    <row r="16" spans="1:2" x14ac:dyDescent="0.25">
      <c r="A16">
        <v>2006</v>
      </c>
      <c r="B16" s="3">
        <v>35.299999999999997</v>
      </c>
    </row>
    <row r="17" spans="1:3" x14ac:dyDescent="0.25">
      <c r="A17">
        <v>2007</v>
      </c>
      <c r="B17" s="3">
        <v>31.8</v>
      </c>
    </row>
    <row r="18" spans="1:3" x14ac:dyDescent="0.25">
      <c r="A18">
        <v>2008</v>
      </c>
      <c r="B18" s="3">
        <v>32.1</v>
      </c>
    </row>
    <row r="19" spans="1:3" x14ac:dyDescent="0.25">
      <c r="A19">
        <v>2009</v>
      </c>
      <c r="B19" s="3">
        <v>22.1</v>
      </c>
      <c r="C19" s="14"/>
    </row>
    <row r="20" spans="1:3" x14ac:dyDescent="0.25">
      <c r="A20">
        <v>2010</v>
      </c>
      <c r="B20" s="3">
        <v>22.1</v>
      </c>
      <c r="C20" s="14"/>
    </row>
    <row r="21" spans="1:3" x14ac:dyDescent="0.25">
      <c r="A21">
        <v>2011</v>
      </c>
      <c r="B21" s="3">
        <v>23.4</v>
      </c>
      <c r="C21" s="14"/>
    </row>
    <row r="22" spans="1:3" x14ac:dyDescent="0.25">
      <c r="A22">
        <v>2012</v>
      </c>
      <c r="B22" s="3">
        <v>23.7</v>
      </c>
      <c r="C22" s="14"/>
    </row>
    <row r="23" spans="1:3" x14ac:dyDescent="0.25">
      <c r="A23">
        <v>2013</v>
      </c>
      <c r="B23">
        <v>26.55</v>
      </c>
      <c r="C23" s="14"/>
    </row>
    <row r="24" spans="1:3" x14ac:dyDescent="0.25">
      <c r="A24">
        <v>2014</v>
      </c>
      <c r="B24" s="3">
        <v>32.299999999999997</v>
      </c>
      <c r="C24" s="14"/>
    </row>
    <row r="25" spans="1:3" x14ac:dyDescent="0.25">
      <c r="A25">
        <v>2015</v>
      </c>
      <c r="B25">
        <v>25.167025398191992</v>
      </c>
      <c r="C25" s="14"/>
    </row>
    <row r="26" spans="1:3" x14ac:dyDescent="0.25">
      <c r="A26">
        <v>2016</v>
      </c>
      <c r="B26">
        <v>29.889886538898381</v>
      </c>
      <c r="C26" s="14"/>
    </row>
    <row r="27" spans="1:3" x14ac:dyDescent="0.25">
      <c r="A27">
        <v>2017</v>
      </c>
      <c r="B27">
        <v>31.141091091689475</v>
      </c>
      <c r="C27" s="14"/>
    </row>
    <row r="28" spans="1:3" x14ac:dyDescent="0.25">
      <c r="A28">
        <v>2018</v>
      </c>
      <c r="B28">
        <v>31.697182004041075</v>
      </c>
      <c r="C28" s="14"/>
    </row>
    <row r="29" spans="1:3" x14ac:dyDescent="0.25">
      <c r="A29">
        <v>2019</v>
      </c>
      <c r="B29">
        <v>31.655475185614701</v>
      </c>
      <c r="C29" s="14"/>
    </row>
    <row r="30" spans="1:3" x14ac:dyDescent="0.25">
      <c r="A30">
        <v>2020</v>
      </c>
      <c r="B30">
        <v>31.488647911909226</v>
      </c>
      <c r="C30" s="14"/>
    </row>
    <row r="31" spans="1:3" x14ac:dyDescent="0.25">
      <c r="A31">
        <v>2021</v>
      </c>
      <c r="B31">
        <v>32.30888200762783</v>
      </c>
      <c r="C31" s="14"/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B31"/>
  <sheetViews>
    <sheetView workbookViewId="0">
      <selection activeCell="L36" sqref="L36"/>
    </sheetView>
  </sheetViews>
  <sheetFormatPr defaultRowHeight="15" x14ac:dyDescent="0.25"/>
  <sheetData>
    <row r="1" spans="1:2" x14ac:dyDescent="0.25">
      <c r="B1" t="s">
        <v>67</v>
      </c>
    </row>
    <row r="2" spans="1:2" x14ac:dyDescent="0.25">
      <c r="A2">
        <v>1992</v>
      </c>
      <c r="B2">
        <v>0</v>
      </c>
    </row>
    <row r="3" spans="1:2" x14ac:dyDescent="0.25">
      <c r="A3">
        <v>1993</v>
      </c>
      <c r="B3">
        <v>0</v>
      </c>
    </row>
    <row r="4" spans="1:2" x14ac:dyDescent="0.25">
      <c r="A4">
        <v>1994</v>
      </c>
      <c r="B4">
        <v>0</v>
      </c>
    </row>
    <row r="5" spans="1:2" x14ac:dyDescent="0.25">
      <c r="A5">
        <v>1995</v>
      </c>
      <c r="B5">
        <v>0</v>
      </c>
    </row>
    <row r="6" spans="1:2" x14ac:dyDescent="0.25">
      <c r="A6">
        <v>1996</v>
      </c>
      <c r="B6">
        <v>0</v>
      </c>
    </row>
    <row r="7" spans="1:2" x14ac:dyDescent="0.25">
      <c r="A7">
        <v>1997</v>
      </c>
      <c r="B7">
        <v>0</v>
      </c>
    </row>
    <row r="8" spans="1:2" x14ac:dyDescent="0.25">
      <c r="A8">
        <v>1998</v>
      </c>
      <c r="B8">
        <v>0</v>
      </c>
    </row>
    <row r="9" spans="1:2" x14ac:dyDescent="0.25">
      <c r="A9">
        <v>1999</v>
      </c>
      <c r="B9">
        <v>0</v>
      </c>
    </row>
    <row r="10" spans="1:2" x14ac:dyDescent="0.25">
      <c r="A10">
        <v>2000</v>
      </c>
      <c r="B10">
        <v>0</v>
      </c>
    </row>
    <row r="11" spans="1:2" x14ac:dyDescent="0.25">
      <c r="A11">
        <v>2001</v>
      </c>
      <c r="B11">
        <v>148.1</v>
      </c>
    </row>
    <row r="12" spans="1:2" x14ac:dyDescent="0.25">
      <c r="A12">
        <v>2002</v>
      </c>
      <c r="B12">
        <v>151.4</v>
      </c>
    </row>
    <row r="13" spans="1:2" x14ac:dyDescent="0.25">
      <c r="A13">
        <v>2003</v>
      </c>
      <c r="B13">
        <v>157.69999999999999</v>
      </c>
    </row>
    <row r="14" spans="1:2" x14ac:dyDescent="0.25">
      <c r="A14">
        <v>2004</v>
      </c>
      <c r="B14">
        <v>167.2</v>
      </c>
    </row>
    <row r="15" spans="1:2" x14ac:dyDescent="0.25">
      <c r="A15">
        <v>2005</v>
      </c>
      <c r="B15">
        <v>173.8</v>
      </c>
    </row>
    <row r="16" spans="1:2" x14ac:dyDescent="0.25">
      <c r="A16">
        <v>2006</v>
      </c>
      <c r="B16">
        <v>178.7</v>
      </c>
    </row>
    <row r="17" spans="1:2" x14ac:dyDescent="0.25">
      <c r="A17">
        <v>2007</v>
      </c>
      <c r="B17">
        <v>184</v>
      </c>
    </row>
    <row r="18" spans="1:2" x14ac:dyDescent="0.25">
      <c r="A18">
        <v>2008</v>
      </c>
      <c r="B18">
        <v>187.1</v>
      </c>
    </row>
    <row r="19" spans="1:2" x14ac:dyDescent="0.25">
      <c r="A19">
        <v>2009</v>
      </c>
      <c r="B19">
        <v>186.2</v>
      </c>
    </row>
    <row r="20" spans="1:2" x14ac:dyDescent="0.25">
      <c r="A20">
        <v>2010</v>
      </c>
      <c r="B20">
        <v>187.9</v>
      </c>
    </row>
    <row r="21" spans="1:2" x14ac:dyDescent="0.25">
      <c r="A21">
        <v>2011</v>
      </c>
      <c r="B21">
        <v>188.8</v>
      </c>
    </row>
    <row r="22" spans="1:2" x14ac:dyDescent="0.25">
      <c r="A22">
        <v>2012</v>
      </c>
      <c r="B22">
        <v>191.8</v>
      </c>
    </row>
    <row r="23" spans="1:2" x14ac:dyDescent="0.25">
      <c r="A23">
        <v>2013</v>
      </c>
      <c r="B23" s="4">
        <v>189.8</v>
      </c>
    </row>
    <row r="24" spans="1:2" x14ac:dyDescent="0.25">
      <c r="A24">
        <v>2014</v>
      </c>
      <c r="B24">
        <v>200</v>
      </c>
    </row>
    <row r="25" spans="1:2" x14ac:dyDescent="0.25">
      <c r="A25">
        <v>2015</v>
      </c>
      <c r="B25">
        <f>180-25</f>
        <v>155</v>
      </c>
    </row>
    <row r="26" spans="1:2" x14ac:dyDescent="0.25">
      <c r="A26">
        <v>2016</v>
      </c>
      <c r="B26">
        <v>185.11011346110161</v>
      </c>
    </row>
    <row r="27" spans="1:2" x14ac:dyDescent="0.25">
      <c r="A27">
        <v>2017</v>
      </c>
      <c r="B27">
        <v>192.85890890831053</v>
      </c>
    </row>
    <row r="28" spans="1:2" x14ac:dyDescent="0.25">
      <c r="A28">
        <v>2018</v>
      </c>
      <c r="B28">
        <v>196.30281799595892</v>
      </c>
    </row>
    <row r="29" spans="1:2" x14ac:dyDescent="0.25">
      <c r="A29">
        <v>2019</v>
      </c>
      <c r="B29">
        <v>196.04452481438528</v>
      </c>
    </row>
    <row r="30" spans="1:2" x14ac:dyDescent="0.25">
      <c r="A30">
        <v>2020</v>
      </c>
      <c r="B30">
        <v>195.01135208809077</v>
      </c>
    </row>
    <row r="31" spans="1:2" x14ac:dyDescent="0.25">
      <c r="A31">
        <v>2021</v>
      </c>
      <c r="B31">
        <v>200.09111799237218</v>
      </c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B31"/>
  <sheetViews>
    <sheetView workbookViewId="0">
      <selection activeCell="L36" sqref="L36"/>
    </sheetView>
  </sheetViews>
  <sheetFormatPr defaultRowHeight="15" x14ac:dyDescent="0.25"/>
  <sheetData>
    <row r="1" spans="1:2" x14ac:dyDescent="0.25">
      <c r="B1" t="s">
        <v>67</v>
      </c>
    </row>
    <row r="2" spans="1:2" x14ac:dyDescent="0.25">
      <c r="A2">
        <v>1992</v>
      </c>
      <c r="B2">
        <v>0</v>
      </c>
    </row>
    <row r="3" spans="1:2" x14ac:dyDescent="0.25">
      <c r="A3">
        <v>1993</v>
      </c>
      <c r="B3">
        <v>0</v>
      </c>
    </row>
    <row r="4" spans="1:2" x14ac:dyDescent="0.25">
      <c r="A4">
        <v>1994</v>
      </c>
      <c r="B4">
        <v>0</v>
      </c>
    </row>
    <row r="5" spans="1:2" x14ac:dyDescent="0.25">
      <c r="A5">
        <v>1995</v>
      </c>
      <c r="B5">
        <v>0</v>
      </c>
    </row>
    <row r="6" spans="1:2" x14ac:dyDescent="0.25">
      <c r="A6">
        <v>1996</v>
      </c>
      <c r="B6">
        <v>0</v>
      </c>
    </row>
    <row r="7" spans="1:2" x14ac:dyDescent="0.25">
      <c r="A7">
        <v>1997</v>
      </c>
      <c r="B7">
        <v>0</v>
      </c>
    </row>
    <row r="8" spans="1:2" x14ac:dyDescent="0.25">
      <c r="A8">
        <v>1998</v>
      </c>
      <c r="B8">
        <v>0</v>
      </c>
    </row>
    <row r="9" spans="1:2" x14ac:dyDescent="0.25">
      <c r="A9">
        <v>1999</v>
      </c>
      <c r="B9">
        <v>0</v>
      </c>
    </row>
    <row r="10" spans="1:2" x14ac:dyDescent="0.25">
      <c r="A10">
        <v>2000</v>
      </c>
      <c r="B10">
        <v>0</v>
      </c>
    </row>
    <row r="11" spans="1:2" x14ac:dyDescent="0.25">
      <c r="A11">
        <v>2001</v>
      </c>
      <c r="B11" s="5">
        <v>1086.5999999999999</v>
      </c>
    </row>
    <row r="12" spans="1:2" x14ac:dyDescent="0.25">
      <c r="A12">
        <v>2002</v>
      </c>
      <c r="B12" s="5">
        <v>1152.7</v>
      </c>
    </row>
    <row r="13" spans="1:2" x14ac:dyDescent="0.25">
      <c r="A13">
        <v>2003</v>
      </c>
      <c r="B13" s="5">
        <v>1321.2</v>
      </c>
    </row>
    <row r="14" spans="1:2" x14ac:dyDescent="0.25">
      <c r="A14">
        <v>2004</v>
      </c>
      <c r="B14" s="5">
        <v>1386.7</v>
      </c>
    </row>
    <row r="15" spans="1:2" x14ac:dyDescent="0.25">
      <c r="A15">
        <v>2005</v>
      </c>
      <c r="B15" s="5">
        <v>1479.9</v>
      </c>
    </row>
    <row r="16" spans="1:2" x14ac:dyDescent="0.25">
      <c r="A16">
        <v>2006</v>
      </c>
      <c r="B16" s="5">
        <v>1595.1</v>
      </c>
    </row>
    <row r="17" spans="1:2" x14ac:dyDescent="0.25">
      <c r="A17">
        <v>2007</v>
      </c>
      <c r="B17" s="5">
        <v>1731.5</v>
      </c>
    </row>
    <row r="18" spans="1:2" x14ac:dyDescent="0.25">
      <c r="A18">
        <v>2008</v>
      </c>
      <c r="B18" s="5">
        <v>1789.7</v>
      </c>
    </row>
    <row r="19" spans="1:2" x14ac:dyDescent="0.25">
      <c r="A19">
        <v>2009</v>
      </c>
      <c r="B19" s="5">
        <v>2366.5</v>
      </c>
    </row>
    <row r="20" spans="1:2" x14ac:dyDescent="0.25">
      <c r="A20">
        <v>2010</v>
      </c>
      <c r="B20" s="5">
        <v>2512.3000000000002</v>
      </c>
    </row>
    <row r="21" spans="1:2" x14ac:dyDescent="0.25">
      <c r="A21">
        <v>2011</v>
      </c>
      <c r="B21" s="5">
        <v>2628.2</v>
      </c>
    </row>
    <row r="22" spans="1:2" x14ac:dyDescent="0.25">
      <c r="A22">
        <v>2012</v>
      </c>
      <c r="B22" s="5">
        <v>2701.8</v>
      </c>
    </row>
    <row r="23" spans="1:2" x14ac:dyDescent="0.25">
      <c r="A23">
        <v>2013</v>
      </c>
      <c r="B23" s="5">
        <v>2777.9</v>
      </c>
    </row>
    <row r="24" spans="1:2" x14ac:dyDescent="0.25">
      <c r="A24">
        <v>2014</v>
      </c>
      <c r="B24" s="5">
        <v>2996.5</v>
      </c>
    </row>
    <row r="25" spans="1:2" x14ac:dyDescent="0.25">
      <c r="A25">
        <v>2015</v>
      </c>
      <c r="B25" s="5">
        <v>3184</v>
      </c>
    </row>
    <row r="26" spans="1:2" x14ac:dyDescent="0.25">
      <c r="A26">
        <v>2016</v>
      </c>
      <c r="B26">
        <v>3458</v>
      </c>
    </row>
    <row r="27" spans="1:2" x14ac:dyDescent="0.25">
      <c r="A27">
        <v>2017</v>
      </c>
      <c r="B27">
        <v>3584</v>
      </c>
    </row>
    <row r="28" spans="1:2" x14ac:dyDescent="0.25">
      <c r="A28">
        <v>2018</v>
      </c>
      <c r="B28">
        <v>3658</v>
      </c>
    </row>
    <row r="29" spans="1:2" x14ac:dyDescent="0.25">
      <c r="A29">
        <v>2019</v>
      </c>
      <c r="B29">
        <v>3854.4</v>
      </c>
    </row>
    <row r="30" spans="1:2" x14ac:dyDescent="0.25">
      <c r="A30">
        <v>2020</v>
      </c>
      <c r="B30">
        <v>3790.2</v>
      </c>
    </row>
    <row r="31" spans="1:2" x14ac:dyDescent="0.25">
      <c r="A31">
        <v>2021</v>
      </c>
      <c r="B31">
        <v>4274.7</v>
      </c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FF00"/>
  </sheetPr>
  <dimension ref="A1:M21"/>
  <sheetViews>
    <sheetView workbookViewId="0">
      <selection activeCell="B2" sqref="B2:B21"/>
    </sheetView>
  </sheetViews>
  <sheetFormatPr defaultRowHeight="15" x14ac:dyDescent="0.25"/>
  <cols>
    <col min="1" max="1" width="12" bestFit="1" customWidth="1"/>
    <col min="2" max="2" width="11.7109375" bestFit="1" customWidth="1"/>
    <col min="3" max="3" width="15.28515625" bestFit="1" customWidth="1"/>
    <col min="4" max="4" width="14.28515625" bestFit="1" customWidth="1"/>
    <col min="5" max="7" width="13.28515625" bestFit="1" customWidth="1"/>
    <col min="8" max="9" width="14.28515625" bestFit="1" customWidth="1"/>
    <col min="10" max="10" width="13.28515625" bestFit="1" customWidth="1"/>
    <col min="11" max="11" width="11.5703125" bestFit="1" customWidth="1"/>
    <col min="12" max="12" width="13.28515625" bestFit="1" customWidth="1"/>
    <col min="13" max="13" width="11.5703125" bestFit="1" customWidth="1"/>
  </cols>
  <sheetData>
    <row r="1" spans="1:13" x14ac:dyDescent="0.25">
      <c r="B1" t="s">
        <v>68</v>
      </c>
      <c r="C1" t="s">
        <v>69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</row>
    <row r="2" spans="1:13" x14ac:dyDescent="0.25">
      <c r="A2">
        <v>2001</v>
      </c>
      <c r="B2">
        <v>50677</v>
      </c>
      <c r="C2">
        <v>21306141</v>
      </c>
      <c r="D2">
        <v>1012395</v>
      </c>
      <c r="E2">
        <v>203980</v>
      </c>
      <c r="F2">
        <v>20041</v>
      </c>
      <c r="G2">
        <v>290463</v>
      </c>
      <c r="H2">
        <v>18927158</v>
      </c>
      <c r="I2">
        <v>5703860</v>
      </c>
      <c r="J2">
        <v>416060</v>
      </c>
      <c r="K2">
        <v>248236</v>
      </c>
      <c r="L2">
        <v>204011</v>
      </c>
      <c r="M2">
        <v>65065</v>
      </c>
    </row>
    <row r="3" spans="1:13" x14ac:dyDescent="0.25">
      <c r="A3">
        <v>2002</v>
      </c>
      <c r="B3">
        <v>94798</v>
      </c>
      <c r="C3">
        <v>13528386</v>
      </c>
      <c r="D3">
        <v>310118</v>
      </c>
      <c r="E3">
        <v>723496</v>
      </c>
      <c r="F3">
        <v>43203</v>
      </c>
      <c r="G3">
        <v>324902</v>
      </c>
      <c r="H3">
        <v>5420182</v>
      </c>
      <c r="I3">
        <v>2935149</v>
      </c>
      <c r="J3">
        <v>54680</v>
      </c>
      <c r="K3">
        <v>415449</v>
      </c>
      <c r="L3">
        <v>230024</v>
      </c>
      <c r="M3">
        <v>68465</v>
      </c>
    </row>
    <row r="4" spans="1:13" x14ac:dyDescent="0.25">
      <c r="A4">
        <v>2003</v>
      </c>
      <c r="B4">
        <v>177739</v>
      </c>
      <c r="C4">
        <v>38176963</v>
      </c>
      <c r="D4">
        <v>1656650</v>
      </c>
      <c r="E4">
        <v>932830</v>
      </c>
      <c r="F4">
        <v>30862</v>
      </c>
      <c r="G4">
        <v>510588</v>
      </c>
      <c r="H4">
        <v>22643183</v>
      </c>
      <c r="I4">
        <v>7671032</v>
      </c>
      <c r="J4">
        <v>413086</v>
      </c>
      <c r="K4">
        <v>633572</v>
      </c>
      <c r="L4">
        <v>271916</v>
      </c>
      <c r="M4">
        <v>84476</v>
      </c>
    </row>
    <row r="5" spans="1:13" x14ac:dyDescent="0.25">
      <c r="A5">
        <v>2004</v>
      </c>
      <c r="B5">
        <v>197456</v>
      </c>
      <c r="C5">
        <v>47231964</v>
      </c>
      <c r="D5">
        <v>2182405</v>
      </c>
      <c r="E5">
        <v>1107223</v>
      </c>
      <c r="F5">
        <v>29415</v>
      </c>
      <c r="G5">
        <v>527482</v>
      </c>
      <c r="H5">
        <v>25956084</v>
      </c>
      <c r="I5">
        <v>10987506</v>
      </c>
      <c r="J5">
        <v>465962</v>
      </c>
      <c r="K5">
        <v>732642</v>
      </c>
      <c r="L5">
        <v>289935</v>
      </c>
      <c r="M5">
        <v>103011</v>
      </c>
    </row>
    <row r="6" spans="1:13" x14ac:dyDescent="0.25">
      <c r="A6">
        <v>2005</v>
      </c>
      <c r="B6">
        <v>128633</v>
      </c>
      <c r="C6">
        <v>51049337</v>
      </c>
      <c r="D6">
        <v>2398469</v>
      </c>
      <c r="E6">
        <v>1600836</v>
      </c>
      <c r="F6">
        <v>35484</v>
      </c>
      <c r="G6">
        <v>577262</v>
      </c>
      <c r="H6">
        <v>24539856</v>
      </c>
      <c r="I6">
        <v>8184397</v>
      </c>
      <c r="J6">
        <v>454809</v>
      </c>
      <c r="K6">
        <v>633806</v>
      </c>
      <c r="L6">
        <v>204670</v>
      </c>
      <c r="M6">
        <v>163177</v>
      </c>
    </row>
    <row r="7" spans="1:13" x14ac:dyDescent="0.25">
      <c r="A7">
        <v>2006</v>
      </c>
      <c r="B7">
        <v>188077</v>
      </c>
      <c r="C7">
        <v>64566968</v>
      </c>
      <c r="D7">
        <v>3039175</v>
      </c>
      <c r="E7">
        <v>1892515</v>
      </c>
      <c r="F7">
        <v>78032</v>
      </c>
      <c r="G7">
        <v>829389</v>
      </c>
      <c r="H7">
        <v>27592147</v>
      </c>
      <c r="I7">
        <v>10169815</v>
      </c>
      <c r="J7">
        <v>899089</v>
      </c>
      <c r="K7">
        <v>621609</v>
      </c>
      <c r="L7">
        <v>282598</v>
      </c>
      <c r="M7">
        <v>94139</v>
      </c>
    </row>
    <row r="8" spans="1:13" x14ac:dyDescent="0.25">
      <c r="A8">
        <v>2007</v>
      </c>
      <c r="B8">
        <v>233658</v>
      </c>
      <c r="C8">
        <v>71641525</v>
      </c>
      <c r="D8">
        <v>5116905</v>
      </c>
      <c r="E8">
        <v>2645037.5</v>
      </c>
      <c r="F8">
        <v>237838</v>
      </c>
      <c r="G8">
        <v>1057901</v>
      </c>
      <c r="H8">
        <v>32677095</v>
      </c>
      <c r="I8">
        <v>15206533</v>
      </c>
      <c r="J8">
        <v>1290900</v>
      </c>
      <c r="K8">
        <v>693510</v>
      </c>
      <c r="L8">
        <v>370267.5</v>
      </c>
      <c r="M8">
        <v>170388.5</v>
      </c>
    </row>
    <row r="9" spans="1:13" x14ac:dyDescent="0.25">
      <c r="A9">
        <v>2008</v>
      </c>
      <c r="B9">
        <v>267342</v>
      </c>
      <c r="C9">
        <v>74079137</v>
      </c>
      <c r="D9">
        <v>5308330</v>
      </c>
      <c r="E9">
        <v>2903690</v>
      </c>
      <c r="F9">
        <v>380064</v>
      </c>
      <c r="G9">
        <v>1154170</v>
      </c>
      <c r="H9">
        <v>35566323</v>
      </c>
      <c r="I9">
        <v>14622186</v>
      </c>
      <c r="J9">
        <v>1862029</v>
      </c>
      <c r="K9">
        <v>666533</v>
      </c>
      <c r="L9">
        <v>444063</v>
      </c>
      <c r="M9">
        <v>169907</v>
      </c>
    </row>
    <row r="10" spans="1:13" x14ac:dyDescent="0.25">
      <c r="A10">
        <v>2009</v>
      </c>
      <c r="B10">
        <v>472920</v>
      </c>
      <c r="C10">
        <v>76939718</v>
      </c>
      <c r="D10">
        <v>6328671</v>
      </c>
      <c r="E10">
        <v>3833267</v>
      </c>
      <c r="F10">
        <v>404528</v>
      </c>
      <c r="G10">
        <v>1399101</v>
      </c>
      <c r="H10">
        <v>38190551</v>
      </c>
      <c r="I10">
        <v>15917119</v>
      </c>
      <c r="J10">
        <v>2644436</v>
      </c>
      <c r="K10">
        <v>764017</v>
      </c>
      <c r="L10">
        <v>920072</v>
      </c>
      <c r="M10">
        <v>214021</v>
      </c>
    </row>
    <row r="11" spans="1:13" x14ac:dyDescent="0.25">
      <c r="A11">
        <v>2010</v>
      </c>
      <c r="B11">
        <v>419125</v>
      </c>
      <c r="C11">
        <v>69320813</v>
      </c>
      <c r="D11">
        <v>7041533</v>
      </c>
      <c r="E11">
        <v>4095366</v>
      </c>
      <c r="F11">
        <v>428945</v>
      </c>
      <c r="G11">
        <v>1416399</v>
      </c>
      <c r="H11">
        <v>39351186</v>
      </c>
      <c r="I11">
        <v>15286804</v>
      </c>
      <c r="J11">
        <v>2044041</v>
      </c>
      <c r="K11">
        <v>719762</v>
      </c>
      <c r="L11">
        <v>1002587</v>
      </c>
      <c r="M11">
        <v>216324</v>
      </c>
    </row>
    <row r="12" spans="1:13" x14ac:dyDescent="0.25">
      <c r="A12">
        <v>2011</v>
      </c>
      <c r="B12">
        <v>331627</v>
      </c>
      <c r="C12">
        <v>86273683</v>
      </c>
      <c r="D12">
        <v>7240313</v>
      </c>
      <c r="E12">
        <v>4024801</v>
      </c>
      <c r="F12">
        <v>771274</v>
      </c>
      <c r="G12">
        <v>1549976</v>
      </c>
      <c r="H12">
        <v>40527146</v>
      </c>
      <c r="I12">
        <v>15588538</v>
      </c>
      <c r="J12">
        <v>2550378</v>
      </c>
      <c r="K12">
        <v>746912</v>
      </c>
      <c r="L12">
        <v>1043945</v>
      </c>
      <c r="M12">
        <v>206929</v>
      </c>
    </row>
    <row r="13" spans="1:13" x14ac:dyDescent="0.25">
      <c r="A13">
        <v>2012</v>
      </c>
      <c r="B13" s="7">
        <v>399254</v>
      </c>
      <c r="C13" s="7">
        <v>108217413</v>
      </c>
      <c r="D13" s="7">
        <v>7417620</v>
      </c>
      <c r="E13" s="7">
        <v>4250114</v>
      </c>
      <c r="F13" s="7">
        <v>803086</v>
      </c>
      <c r="G13" s="7">
        <v>1537710</v>
      </c>
      <c r="H13" s="7">
        <v>46950799</v>
      </c>
      <c r="I13" s="7">
        <v>17237412</v>
      </c>
      <c r="J13" s="7">
        <v>3140090</v>
      </c>
      <c r="K13" s="7">
        <v>803179</v>
      </c>
      <c r="L13" s="7">
        <v>1645472</v>
      </c>
      <c r="M13" s="7">
        <v>252604</v>
      </c>
    </row>
    <row r="14" spans="1:13" x14ac:dyDescent="0.25">
      <c r="A14">
        <v>2013</v>
      </c>
      <c r="B14" s="7">
        <v>381203.9740391837</v>
      </c>
      <c r="C14" s="7">
        <v>111192685.08929366</v>
      </c>
      <c r="D14" s="7">
        <v>7082273.9957834603</v>
      </c>
      <c r="E14" s="7">
        <v>4057968.9794455944</v>
      </c>
      <c r="F14" s="7">
        <v>766778.97953491239</v>
      </c>
      <c r="G14" s="7">
        <v>1468191.0836705286</v>
      </c>
      <c r="H14" s="7">
        <v>48176439.272705525</v>
      </c>
      <c r="I14" s="7">
        <v>16544589.312982986</v>
      </c>
      <c r="J14" s="7">
        <v>2998128.4767108164</v>
      </c>
      <c r="K14" s="7">
        <v>766867.77506253542</v>
      </c>
      <c r="L14" s="7">
        <v>1571081.230420243</v>
      </c>
      <c r="M14" s="7">
        <v>241183.92967432749</v>
      </c>
    </row>
    <row r="15" spans="1:13" x14ac:dyDescent="0.25">
      <c r="A15">
        <v>2014</v>
      </c>
      <c r="B15" s="7">
        <v>402593.48701959185</v>
      </c>
      <c r="C15" s="7">
        <v>122096342.54464683</v>
      </c>
      <c r="D15" s="7">
        <v>6860875.9978917297</v>
      </c>
      <c r="E15" s="7">
        <v>4791204.4897227976</v>
      </c>
      <c r="F15" s="7">
        <v>819196.98976745619</v>
      </c>
      <c r="G15" s="7">
        <v>1497455.5418352643</v>
      </c>
      <c r="H15" s="7">
        <v>47157035.136352763</v>
      </c>
      <c r="I15" s="7">
        <v>16573004.156491492</v>
      </c>
      <c r="J15" s="7">
        <v>3031250.7383554084</v>
      </c>
      <c r="K15" s="7">
        <v>594840.88753126771</v>
      </c>
      <c r="L15" s="7">
        <v>1442624.6152101215</v>
      </c>
      <c r="M15" s="7">
        <v>270593.96483716374</v>
      </c>
    </row>
    <row r="16" spans="1:13" x14ac:dyDescent="0.25">
      <c r="A16">
        <v>2015</v>
      </c>
      <c r="B16" s="7">
        <v>423983</v>
      </c>
      <c r="C16" s="7">
        <v>133000000</v>
      </c>
      <c r="D16" s="7">
        <v>6639478</v>
      </c>
      <c r="E16" s="7">
        <v>5524440</v>
      </c>
      <c r="F16" s="7">
        <v>871615</v>
      </c>
      <c r="G16" s="7">
        <v>1526720</v>
      </c>
      <c r="H16" s="7">
        <v>46137631</v>
      </c>
      <c r="I16" s="7">
        <v>16601419</v>
      </c>
      <c r="J16" s="7">
        <v>3064373</v>
      </c>
      <c r="K16" s="7">
        <v>422814</v>
      </c>
      <c r="L16" s="7">
        <v>1314168</v>
      </c>
      <c r="M16" s="7">
        <v>300004</v>
      </c>
    </row>
    <row r="17" spans="1:13" x14ac:dyDescent="0.25">
      <c r="A17">
        <v>2016</v>
      </c>
      <c r="B17" s="7">
        <v>423983</v>
      </c>
      <c r="C17" s="7">
        <v>133000000</v>
      </c>
      <c r="D17" s="7">
        <v>6639478</v>
      </c>
      <c r="E17" s="7">
        <v>5524440</v>
      </c>
      <c r="F17" s="7">
        <v>871615</v>
      </c>
      <c r="G17" s="7">
        <v>1526720</v>
      </c>
      <c r="H17" s="7">
        <v>46137631</v>
      </c>
      <c r="I17" s="7">
        <v>16601419</v>
      </c>
      <c r="J17" s="7">
        <v>3064373</v>
      </c>
      <c r="K17" s="7">
        <v>422814</v>
      </c>
      <c r="L17" s="7">
        <v>1314168</v>
      </c>
      <c r="M17" s="7">
        <v>300004</v>
      </c>
    </row>
    <row r="18" spans="1:13" x14ac:dyDescent="0.25">
      <c r="A18">
        <v>2017</v>
      </c>
      <c r="B18" s="7">
        <v>423983</v>
      </c>
      <c r="C18" s="7">
        <v>133000000</v>
      </c>
      <c r="D18" s="7">
        <v>6639478</v>
      </c>
      <c r="E18" s="7">
        <v>5524440</v>
      </c>
      <c r="F18" s="7">
        <v>871615</v>
      </c>
      <c r="G18" s="7">
        <v>1526720</v>
      </c>
      <c r="H18" s="7">
        <v>46137631</v>
      </c>
      <c r="I18" s="7">
        <v>16601419</v>
      </c>
      <c r="J18" s="7">
        <v>3064373</v>
      </c>
      <c r="K18" s="7">
        <v>422814</v>
      </c>
      <c r="L18" s="7">
        <v>1314168</v>
      </c>
      <c r="M18" s="7">
        <v>300004</v>
      </c>
    </row>
    <row r="19" spans="1:13" x14ac:dyDescent="0.25">
      <c r="A19">
        <v>2018</v>
      </c>
      <c r="B19" s="7">
        <v>423983</v>
      </c>
      <c r="C19" s="7">
        <v>133000000</v>
      </c>
      <c r="D19" s="7">
        <v>6639478</v>
      </c>
      <c r="E19" s="7">
        <v>5524440</v>
      </c>
      <c r="F19" s="7">
        <v>871615</v>
      </c>
      <c r="G19" s="7">
        <v>1526720</v>
      </c>
      <c r="H19" s="7">
        <v>46137631</v>
      </c>
      <c r="I19" s="7">
        <v>16601419</v>
      </c>
      <c r="J19" s="7">
        <v>3064373</v>
      </c>
      <c r="K19" s="7">
        <v>422814</v>
      </c>
      <c r="L19" s="7">
        <v>1314168</v>
      </c>
      <c r="M19" s="7">
        <v>300004</v>
      </c>
    </row>
    <row r="20" spans="1:13" x14ac:dyDescent="0.25">
      <c r="A20">
        <v>2019</v>
      </c>
      <c r="B20" s="7">
        <v>423983</v>
      </c>
      <c r="C20" s="7">
        <v>133000000</v>
      </c>
      <c r="D20" s="7">
        <v>6639478</v>
      </c>
      <c r="E20" s="7">
        <v>5524440</v>
      </c>
      <c r="F20" s="7">
        <v>871615</v>
      </c>
      <c r="G20" s="7">
        <v>1526720</v>
      </c>
      <c r="H20" s="7">
        <v>46137631</v>
      </c>
      <c r="I20" s="7">
        <v>16601419</v>
      </c>
      <c r="J20" s="7">
        <v>3064373</v>
      </c>
      <c r="K20" s="7">
        <v>422814</v>
      </c>
      <c r="L20" s="7">
        <v>1314168</v>
      </c>
      <c r="M20" s="7">
        <v>300004</v>
      </c>
    </row>
    <row r="21" spans="1:13" x14ac:dyDescent="0.25">
      <c r="A21">
        <v>2020</v>
      </c>
      <c r="B21" s="7">
        <v>423983</v>
      </c>
      <c r="C21" s="7">
        <v>133000000</v>
      </c>
      <c r="D21" s="7">
        <v>6639478</v>
      </c>
      <c r="E21" s="7">
        <v>5524440</v>
      </c>
      <c r="F21" s="7">
        <v>871615</v>
      </c>
      <c r="G21" s="7">
        <v>1526720</v>
      </c>
      <c r="H21" s="7">
        <v>46137631</v>
      </c>
      <c r="I21" s="7">
        <v>16601419</v>
      </c>
      <c r="J21" s="7">
        <v>3064373</v>
      </c>
      <c r="K21" s="7">
        <v>422814</v>
      </c>
      <c r="L21" s="7">
        <v>1314168</v>
      </c>
      <c r="M21" s="7">
        <v>300004</v>
      </c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FF00"/>
  </sheetPr>
  <dimension ref="A1:M21"/>
  <sheetViews>
    <sheetView tabSelected="1" workbookViewId="0">
      <selection activeCell="A15" sqref="A15:A21"/>
    </sheetView>
  </sheetViews>
  <sheetFormatPr defaultRowHeight="15" x14ac:dyDescent="0.25"/>
  <cols>
    <col min="3" max="3" width="12" bestFit="1" customWidth="1"/>
  </cols>
  <sheetData>
    <row r="1" spans="1:13" x14ac:dyDescent="0.25">
      <c r="B1" t="s">
        <v>68</v>
      </c>
      <c r="C1" t="s">
        <v>69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</row>
    <row r="2" spans="1:13" x14ac:dyDescent="0.25">
      <c r="A2">
        <v>2001</v>
      </c>
      <c r="B2">
        <v>78348</v>
      </c>
      <c r="C2">
        <v>13455852</v>
      </c>
      <c r="D2">
        <v>1726605</v>
      </c>
      <c r="E2">
        <v>210453</v>
      </c>
      <c r="F2">
        <v>32970</v>
      </c>
      <c r="G2">
        <v>348676</v>
      </c>
      <c r="H2">
        <v>8965904</v>
      </c>
      <c r="I2">
        <v>7667579</v>
      </c>
      <c r="J2">
        <v>637241</v>
      </c>
      <c r="K2">
        <v>383218</v>
      </c>
      <c r="L2">
        <v>327627</v>
      </c>
      <c r="M2">
        <v>120737</v>
      </c>
    </row>
    <row r="3" spans="1:13" x14ac:dyDescent="0.25">
      <c r="A3">
        <v>2002</v>
      </c>
      <c r="B3">
        <v>75741</v>
      </c>
      <c r="C3">
        <v>9411743</v>
      </c>
      <c r="D3">
        <v>421790</v>
      </c>
      <c r="E3">
        <v>449130</v>
      </c>
      <c r="F3">
        <v>69110</v>
      </c>
      <c r="G3">
        <v>346873</v>
      </c>
      <c r="H3">
        <v>4693600</v>
      </c>
      <c r="I3">
        <v>2045505</v>
      </c>
      <c r="J3">
        <v>107706</v>
      </c>
      <c r="K3">
        <v>345333</v>
      </c>
      <c r="L3">
        <v>329614</v>
      </c>
      <c r="M3">
        <v>126496</v>
      </c>
    </row>
    <row r="4" spans="1:13" x14ac:dyDescent="0.25">
      <c r="A4">
        <v>2003</v>
      </c>
      <c r="B4">
        <v>134787</v>
      </c>
      <c r="C4">
        <v>15258190</v>
      </c>
      <c r="D4">
        <v>700689</v>
      </c>
      <c r="E4">
        <v>863857</v>
      </c>
      <c r="F4">
        <v>49093</v>
      </c>
      <c r="G4">
        <v>465247</v>
      </c>
      <c r="H4">
        <v>5616211</v>
      </c>
      <c r="I4">
        <v>2822613</v>
      </c>
      <c r="J4">
        <v>132444</v>
      </c>
      <c r="K4">
        <v>566462</v>
      </c>
      <c r="L4">
        <v>377208</v>
      </c>
      <c r="M4">
        <v>126587</v>
      </c>
    </row>
    <row r="5" spans="1:13" x14ac:dyDescent="0.25">
      <c r="A5">
        <v>2004</v>
      </c>
      <c r="B5">
        <v>146189</v>
      </c>
      <c r="C5">
        <v>14420536</v>
      </c>
      <c r="D5">
        <v>1262167</v>
      </c>
      <c r="E5">
        <v>589384</v>
      </c>
      <c r="F5">
        <v>47534</v>
      </c>
      <c r="G5">
        <v>469095</v>
      </c>
      <c r="H5">
        <v>5148576</v>
      </c>
      <c r="I5">
        <v>3027048</v>
      </c>
      <c r="J5">
        <v>162929</v>
      </c>
      <c r="K5">
        <v>669021</v>
      </c>
      <c r="L5">
        <v>415983</v>
      </c>
      <c r="M5">
        <v>154763</v>
      </c>
    </row>
    <row r="6" spans="1:13" x14ac:dyDescent="0.25">
      <c r="A6">
        <v>2005</v>
      </c>
      <c r="B6">
        <v>80526</v>
      </c>
      <c r="C6">
        <v>41598368</v>
      </c>
      <c r="D6">
        <v>2425114</v>
      </c>
      <c r="E6">
        <v>1448374</v>
      </c>
      <c r="F6">
        <v>48204</v>
      </c>
      <c r="G6">
        <v>499718</v>
      </c>
      <c r="H6">
        <v>21645357</v>
      </c>
      <c r="I6">
        <v>8075961</v>
      </c>
      <c r="J6">
        <v>612818</v>
      </c>
      <c r="K6">
        <v>474408</v>
      </c>
      <c r="L6">
        <v>259434</v>
      </c>
      <c r="M6">
        <v>135467</v>
      </c>
    </row>
    <row r="7" spans="1:13" x14ac:dyDescent="0.25">
      <c r="A7">
        <v>2006</v>
      </c>
      <c r="B7">
        <v>148979</v>
      </c>
      <c r="C7">
        <v>56144568</v>
      </c>
      <c r="D7">
        <v>3100571</v>
      </c>
      <c r="E7">
        <v>1796598</v>
      </c>
      <c r="F7">
        <v>90869</v>
      </c>
      <c r="G7">
        <v>771748</v>
      </c>
      <c r="H7">
        <v>24382382</v>
      </c>
      <c r="I7">
        <v>10088780</v>
      </c>
      <c r="J7">
        <v>1042787</v>
      </c>
      <c r="K7">
        <v>549031</v>
      </c>
      <c r="L7">
        <v>316774</v>
      </c>
      <c r="M7">
        <v>105936</v>
      </c>
    </row>
    <row r="8" spans="1:13" x14ac:dyDescent="0.25">
      <c r="A8">
        <v>2007</v>
      </c>
      <c r="B8">
        <v>195500</v>
      </c>
      <c r="C8">
        <v>63146692</v>
      </c>
      <c r="D8">
        <v>4308402</v>
      </c>
      <c r="E8">
        <v>2365139</v>
      </c>
      <c r="F8">
        <v>198500</v>
      </c>
      <c r="G8">
        <v>905416</v>
      </c>
      <c r="H8">
        <v>26141567</v>
      </c>
      <c r="I8">
        <v>12935154</v>
      </c>
      <c r="J8">
        <v>1087274</v>
      </c>
      <c r="K8">
        <v>623276</v>
      </c>
      <c r="L8">
        <v>344931</v>
      </c>
      <c r="M8">
        <v>139236</v>
      </c>
    </row>
    <row r="9" spans="1:13" x14ac:dyDescent="0.25">
      <c r="A9">
        <v>2008</v>
      </c>
      <c r="B9">
        <v>267341</v>
      </c>
      <c r="C9">
        <v>65235613</v>
      </c>
      <c r="D9">
        <v>5308328</v>
      </c>
      <c r="E9">
        <v>2903689</v>
      </c>
      <c r="F9">
        <v>380063</v>
      </c>
      <c r="G9">
        <v>1154168</v>
      </c>
      <c r="H9">
        <v>31257445</v>
      </c>
      <c r="I9">
        <v>14622185</v>
      </c>
      <c r="J9">
        <v>1862028</v>
      </c>
      <c r="K9">
        <v>666533</v>
      </c>
      <c r="L9">
        <v>444062</v>
      </c>
      <c r="M9">
        <v>169905</v>
      </c>
    </row>
    <row r="10" spans="1:13" x14ac:dyDescent="0.25">
      <c r="A10">
        <v>2009</v>
      </c>
      <c r="B10">
        <v>472919</v>
      </c>
      <c r="C10">
        <v>69684442</v>
      </c>
      <c r="D10">
        <v>6328669</v>
      </c>
      <c r="E10">
        <v>3833267</v>
      </c>
      <c r="F10">
        <v>404528</v>
      </c>
      <c r="G10">
        <v>1399099</v>
      </c>
      <c r="H10">
        <v>33615254</v>
      </c>
      <c r="I10">
        <v>15917118</v>
      </c>
      <c r="J10">
        <v>2644434</v>
      </c>
      <c r="K10">
        <v>764015</v>
      </c>
      <c r="L10">
        <v>920071</v>
      </c>
      <c r="M10">
        <v>214021</v>
      </c>
    </row>
    <row r="11" spans="1:13" x14ac:dyDescent="0.25">
      <c r="A11">
        <v>2010</v>
      </c>
      <c r="B11">
        <v>419125</v>
      </c>
      <c r="C11">
        <v>66010781</v>
      </c>
      <c r="D11">
        <v>7041530</v>
      </c>
      <c r="E11">
        <v>4095364</v>
      </c>
      <c r="F11">
        <v>428944</v>
      </c>
      <c r="G11">
        <v>1416398</v>
      </c>
      <c r="H11">
        <v>33931593</v>
      </c>
      <c r="I11">
        <v>15286803</v>
      </c>
      <c r="J11">
        <v>2044039</v>
      </c>
      <c r="K11">
        <v>719762</v>
      </c>
      <c r="L11">
        <v>1002586</v>
      </c>
      <c r="M11">
        <v>216322</v>
      </c>
    </row>
    <row r="12" spans="1:13" x14ac:dyDescent="0.25">
      <c r="A12">
        <v>2011</v>
      </c>
      <c r="B12">
        <v>331627</v>
      </c>
      <c r="C12">
        <v>77820339</v>
      </c>
      <c r="D12">
        <v>7240310</v>
      </c>
      <c r="E12">
        <v>4024800</v>
      </c>
      <c r="F12">
        <v>771273</v>
      </c>
      <c r="G12">
        <v>1549974</v>
      </c>
      <c r="H12">
        <v>34602233</v>
      </c>
      <c r="I12">
        <v>15588537</v>
      </c>
      <c r="J12">
        <v>2550377</v>
      </c>
      <c r="K12">
        <v>744412</v>
      </c>
      <c r="L12">
        <v>1043943</v>
      </c>
      <c r="M12">
        <v>206925</v>
      </c>
    </row>
    <row r="13" spans="1:13" x14ac:dyDescent="0.25">
      <c r="A13">
        <v>2012</v>
      </c>
      <c r="B13">
        <v>399254</v>
      </c>
      <c r="C13">
        <v>94761486</v>
      </c>
      <c r="D13">
        <v>7417620</v>
      </c>
      <c r="E13">
        <v>4249914</v>
      </c>
      <c r="F13">
        <v>803084</v>
      </c>
      <c r="G13">
        <v>1537706</v>
      </c>
      <c r="H13">
        <v>39498944</v>
      </c>
      <c r="I13">
        <v>17220569</v>
      </c>
      <c r="J13">
        <v>3140090</v>
      </c>
      <c r="K13">
        <v>803179</v>
      </c>
      <c r="L13">
        <v>1645471</v>
      </c>
      <c r="M13">
        <v>252600</v>
      </c>
    </row>
    <row r="14" spans="1:13" x14ac:dyDescent="0.25">
      <c r="A14">
        <v>2013</v>
      </c>
      <c r="B14">
        <v>381203.9740391837</v>
      </c>
      <c r="C14">
        <v>96081612.455828547</v>
      </c>
      <c r="D14">
        <v>7082273.9957834603</v>
      </c>
      <c r="E14">
        <v>4057778.0213216734</v>
      </c>
      <c r="F14">
        <v>766777.06995367305</v>
      </c>
      <c r="G14">
        <v>1468187.2645080499</v>
      </c>
      <c r="H14">
        <v>39962406.520083129</v>
      </c>
      <c r="I14">
        <v>16528507.774577005</v>
      </c>
      <c r="J14">
        <v>2998128.4767108164</v>
      </c>
      <c r="K14">
        <v>766867.77506253542</v>
      </c>
      <c r="L14">
        <v>1571080.2756296233</v>
      </c>
      <c r="M14">
        <v>241180.11051184911</v>
      </c>
    </row>
    <row r="15" spans="1:13" x14ac:dyDescent="0.25">
      <c r="A15">
        <v>2014</v>
      </c>
      <c r="B15" s="7">
        <v>402593.48701959185</v>
      </c>
      <c r="C15" s="7">
        <v>106540806.22791427</v>
      </c>
      <c r="D15" s="7">
        <v>6860875.9978917297</v>
      </c>
      <c r="E15" s="7">
        <v>4791108.5106608365</v>
      </c>
      <c r="F15" s="7">
        <v>819195.53497683653</v>
      </c>
      <c r="G15" s="7">
        <v>1497453.632254025</v>
      </c>
      <c r="H15" s="7">
        <v>40326363.760041565</v>
      </c>
      <c r="I15" s="7">
        <v>16564962.887288503</v>
      </c>
      <c r="J15" s="7">
        <v>3031250.7383554084</v>
      </c>
      <c r="K15" s="7">
        <v>594840.88753126771</v>
      </c>
      <c r="L15" s="7">
        <v>1442623.6378148117</v>
      </c>
      <c r="M15" s="7">
        <v>270592.05525592458</v>
      </c>
    </row>
    <row r="16" spans="1:13" x14ac:dyDescent="0.25">
      <c r="A16">
        <v>2015</v>
      </c>
      <c r="B16" s="7">
        <v>423983</v>
      </c>
      <c r="C16" s="7">
        <v>117000000</v>
      </c>
      <c r="D16" s="7">
        <v>6639478</v>
      </c>
      <c r="E16" s="7">
        <v>5524439</v>
      </c>
      <c r="F16" s="7">
        <v>871614</v>
      </c>
      <c r="G16" s="7">
        <v>1526720</v>
      </c>
      <c r="H16" s="7">
        <v>40690321</v>
      </c>
      <c r="I16" s="7">
        <v>16601418</v>
      </c>
      <c r="J16" s="7">
        <v>3064373</v>
      </c>
      <c r="K16" s="7">
        <v>422814</v>
      </c>
      <c r="L16" s="7">
        <v>1314167</v>
      </c>
      <c r="M16" s="7">
        <v>300004</v>
      </c>
    </row>
    <row r="17" spans="1:13" x14ac:dyDescent="0.25">
      <c r="A17">
        <v>2016</v>
      </c>
      <c r="B17" s="7">
        <v>423983</v>
      </c>
      <c r="C17" s="7">
        <v>117000000</v>
      </c>
      <c r="D17" s="7">
        <v>6639478</v>
      </c>
      <c r="E17" s="7">
        <v>5524439</v>
      </c>
      <c r="F17" s="7">
        <v>871614</v>
      </c>
      <c r="G17" s="7">
        <v>1526720</v>
      </c>
      <c r="H17" s="7">
        <v>40690321</v>
      </c>
      <c r="I17" s="7">
        <v>16601418</v>
      </c>
      <c r="J17" s="7">
        <v>3064373</v>
      </c>
      <c r="K17" s="7">
        <v>422814</v>
      </c>
      <c r="L17" s="7">
        <v>1314167</v>
      </c>
      <c r="M17" s="7">
        <v>300004</v>
      </c>
    </row>
    <row r="18" spans="1:13" x14ac:dyDescent="0.25">
      <c r="A18">
        <v>2017</v>
      </c>
      <c r="B18" s="7">
        <v>423983</v>
      </c>
      <c r="C18" s="7">
        <v>117000000</v>
      </c>
      <c r="D18" s="7">
        <v>6639478</v>
      </c>
      <c r="E18" s="7">
        <v>5524439</v>
      </c>
      <c r="F18" s="7">
        <v>871614</v>
      </c>
      <c r="G18" s="7">
        <v>1526720</v>
      </c>
      <c r="H18" s="7">
        <v>40690321</v>
      </c>
      <c r="I18" s="7">
        <v>16601418</v>
      </c>
      <c r="J18" s="7">
        <v>3064373</v>
      </c>
      <c r="K18" s="7">
        <v>422814</v>
      </c>
      <c r="L18" s="7">
        <v>1314167</v>
      </c>
      <c r="M18" s="7">
        <v>300004</v>
      </c>
    </row>
    <row r="19" spans="1:13" x14ac:dyDescent="0.25">
      <c r="A19">
        <v>2018</v>
      </c>
      <c r="B19" s="7">
        <v>423983</v>
      </c>
      <c r="C19" s="7">
        <v>117000000</v>
      </c>
      <c r="D19" s="7">
        <v>6639478</v>
      </c>
      <c r="E19" s="7">
        <v>5524439</v>
      </c>
      <c r="F19" s="7">
        <v>871614</v>
      </c>
      <c r="G19" s="7">
        <v>1526720</v>
      </c>
      <c r="H19" s="7">
        <v>40690321</v>
      </c>
      <c r="I19" s="7">
        <v>16601418</v>
      </c>
      <c r="J19" s="7">
        <v>3064373</v>
      </c>
      <c r="K19" s="7">
        <v>422814</v>
      </c>
      <c r="L19" s="7">
        <v>1314167</v>
      </c>
      <c r="M19" s="7">
        <v>300004</v>
      </c>
    </row>
    <row r="20" spans="1:13" x14ac:dyDescent="0.25">
      <c r="A20">
        <v>2019</v>
      </c>
      <c r="B20" s="7">
        <v>423983</v>
      </c>
      <c r="C20" s="7">
        <v>117000000</v>
      </c>
      <c r="D20" s="7">
        <v>6639478</v>
      </c>
      <c r="E20" s="7">
        <v>5524439</v>
      </c>
      <c r="F20" s="7">
        <v>871614</v>
      </c>
      <c r="G20" s="7">
        <v>1526720</v>
      </c>
      <c r="H20" s="7">
        <v>40690321</v>
      </c>
      <c r="I20" s="7">
        <v>16601418</v>
      </c>
      <c r="J20" s="7">
        <v>3064373</v>
      </c>
      <c r="K20" s="7">
        <v>422814</v>
      </c>
      <c r="L20" s="7">
        <v>1314167</v>
      </c>
      <c r="M20" s="7">
        <v>300004</v>
      </c>
    </row>
    <row r="21" spans="1:13" x14ac:dyDescent="0.25">
      <c r="A21">
        <v>2020</v>
      </c>
      <c r="B21" s="7">
        <v>423983</v>
      </c>
      <c r="C21" s="7">
        <v>117000000</v>
      </c>
      <c r="D21" s="7">
        <v>6639478</v>
      </c>
      <c r="E21" s="7">
        <v>5524439</v>
      </c>
      <c r="F21" s="7">
        <v>871614</v>
      </c>
      <c r="G21" s="7">
        <v>1526720</v>
      </c>
      <c r="H21" s="7">
        <v>40690321</v>
      </c>
      <c r="I21" s="7">
        <v>16601418</v>
      </c>
      <c r="J21" s="7">
        <v>3064373</v>
      </c>
      <c r="K21" s="7">
        <v>422814</v>
      </c>
      <c r="L21" s="7">
        <v>1314167</v>
      </c>
      <c r="M21" s="7">
        <v>300004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2"/>
  <sheetViews>
    <sheetView workbookViewId="0"/>
  </sheetViews>
  <sheetFormatPr defaultRowHeight="15" x14ac:dyDescent="0.25"/>
  <sheetData>
    <row r="1" spans="1:2" x14ac:dyDescent="0.25">
      <c r="B1" t="s">
        <v>62</v>
      </c>
    </row>
    <row r="2" spans="1:2" x14ac:dyDescent="0.25">
      <c r="A2">
        <v>1992</v>
      </c>
      <c r="B2">
        <v>31.658923470000001</v>
      </c>
    </row>
    <row r="3" spans="1:2" x14ac:dyDescent="0.25">
      <c r="A3">
        <v>1993</v>
      </c>
      <c r="B3">
        <v>30.426616644999999</v>
      </c>
    </row>
    <row r="4" spans="1:2" x14ac:dyDescent="0.25">
      <c r="A4">
        <v>1994</v>
      </c>
      <c r="B4">
        <v>24.307683497500001</v>
      </c>
    </row>
    <row r="5" spans="1:2" x14ac:dyDescent="0.25">
      <c r="A5">
        <v>1995</v>
      </c>
      <c r="B5">
        <v>22.633566474999999</v>
      </c>
    </row>
    <row r="6" spans="1:2" x14ac:dyDescent="0.25">
      <c r="A6">
        <v>1996</v>
      </c>
      <c r="B6">
        <v>25.470764590000002</v>
      </c>
    </row>
    <row r="7" spans="1:2" x14ac:dyDescent="0.25">
      <c r="A7">
        <v>1997</v>
      </c>
      <c r="B7">
        <v>25.708442760000001</v>
      </c>
    </row>
    <row r="8" spans="1:2" x14ac:dyDescent="0.25">
      <c r="A8">
        <v>1998</v>
      </c>
      <c r="B8">
        <v>21.106872679999999</v>
      </c>
    </row>
    <row r="9" spans="1:2" x14ac:dyDescent="0.25">
      <c r="A9">
        <v>1999</v>
      </c>
      <c r="B9">
        <v>23.8824459575</v>
      </c>
    </row>
    <row r="10" spans="1:2" x14ac:dyDescent="0.25">
      <c r="A10">
        <v>2000</v>
      </c>
      <c r="B10">
        <v>47.36343522</v>
      </c>
    </row>
    <row r="11" spans="1:2" x14ac:dyDescent="0.25">
      <c r="A11">
        <v>2001</v>
      </c>
      <c r="B11">
        <v>44.592832190000003</v>
      </c>
    </row>
    <row r="12" spans="1:2" x14ac:dyDescent="0.25">
      <c r="A12">
        <v>2002</v>
      </c>
      <c r="B12">
        <v>40.835995160000003</v>
      </c>
    </row>
    <row r="13" spans="1:2" x14ac:dyDescent="0.25">
      <c r="A13">
        <v>2003</v>
      </c>
      <c r="B13">
        <v>38.739892359999999</v>
      </c>
    </row>
    <row r="14" spans="1:2" x14ac:dyDescent="0.25">
      <c r="A14">
        <v>2004</v>
      </c>
      <c r="B14">
        <v>46.226476675000001</v>
      </c>
    </row>
    <row r="15" spans="1:2" x14ac:dyDescent="0.25">
      <c r="A15">
        <v>2005</v>
      </c>
      <c r="B15">
        <v>62.797553622499997</v>
      </c>
    </row>
    <row r="16" spans="1:2" x14ac:dyDescent="0.25">
      <c r="A16">
        <v>2006</v>
      </c>
      <c r="B16">
        <v>84.937373287499994</v>
      </c>
    </row>
    <row r="17" spans="1:2" x14ac:dyDescent="0.25">
      <c r="A17">
        <v>2007</v>
      </c>
      <c r="B17">
        <v>79.262402949999995</v>
      </c>
    </row>
    <row r="18" spans="1:2" x14ac:dyDescent="0.25">
      <c r="A18">
        <v>2008</v>
      </c>
      <c r="B18">
        <v>116.39252097249999</v>
      </c>
    </row>
    <row r="19" spans="1:2" x14ac:dyDescent="0.25">
      <c r="A19">
        <v>2009</v>
      </c>
      <c r="B19">
        <v>75.833654762500004</v>
      </c>
    </row>
    <row r="20" spans="1:2" x14ac:dyDescent="0.25">
      <c r="A20">
        <v>2010</v>
      </c>
      <c r="B20">
        <v>84.142199196989793</v>
      </c>
    </row>
    <row r="21" spans="1:2" x14ac:dyDescent="0.25">
      <c r="A21">
        <v>2011</v>
      </c>
      <c r="B21">
        <v>106.475842919897</v>
      </c>
    </row>
    <row r="22" spans="1:2" x14ac:dyDescent="0.25">
      <c r="A22">
        <v>2012</v>
      </c>
      <c r="B22" s="1">
        <v>105.468113515328</v>
      </c>
    </row>
    <row r="23" spans="1:2" x14ac:dyDescent="0.25">
      <c r="A23">
        <v>2013</v>
      </c>
      <c r="B23">
        <v>101.231380386871</v>
      </c>
    </row>
    <row r="24" spans="1:2" x14ac:dyDescent="0.25">
      <c r="A24">
        <v>2014</v>
      </c>
      <c r="B24">
        <v>91.467527982714202</v>
      </c>
    </row>
    <row r="25" spans="1:2" x14ac:dyDescent="0.25">
      <c r="A25">
        <v>2015</v>
      </c>
      <c r="B25">
        <v>65.971581549824705</v>
      </c>
    </row>
    <row r="26" spans="1:2" x14ac:dyDescent="0.25">
      <c r="A26">
        <v>2016</v>
      </c>
      <c r="B26">
        <v>52.1815856428545</v>
      </c>
    </row>
    <row r="27" spans="1:2" x14ac:dyDescent="0.25">
      <c r="A27">
        <v>2017</v>
      </c>
      <c r="B27">
        <v>63.176427153180398</v>
      </c>
    </row>
    <row r="28" spans="1:2" x14ac:dyDescent="0.25">
      <c r="A28">
        <v>2018</v>
      </c>
      <c r="B28">
        <v>82.547359452460199</v>
      </c>
    </row>
    <row r="29" spans="1:2" x14ac:dyDescent="0.25">
      <c r="A29">
        <v>2019</v>
      </c>
      <c r="B29">
        <v>79.754921314674803</v>
      </c>
    </row>
    <row r="30" spans="1:2" x14ac:dyDescent="0.25">
      <c r="A30">
        <v>2020</v>
      </c>
      <c r="B30">
        <v>53.143060823167303</v>
      </c>
    </row>
    <row r="31" spans="1:2" x14ac:dyDescent="0.25">
      <c r="A31">
        <v>2021</v>
      </c>
      <c r="B31">
        <v>72.709605517421195</v>
      </c>
    </row>
    <row r="32" spans="1:2" x14ac:dyDescent="0.25">
      <c r="A32">
        <v>2022</v>
      </c>
      <c r="B32">
        <v>113.95316927239701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2"/>
  <sheetViews>
    <sheetView workbookViewId="0"/>
  </sheetViews>
  <sheetFormatPr defaultRowHeight="15" x14ac:dyDescent="0.25"/>
  <sheetData>
    <row r="1" spans="1:2" x14ac:dyDescent="0.25">
      <c r="B1" t="s">
        <v>62</v>
      </c>
    </row>
    <row r="2" spans="1:2" x14ac:dyDescent="0.25">
      <c r="A2">
        <v>1992</v>
      </c>
      <c r="B2">
        <v>0</v>
      </c>
    </row>
    <row r="3" spans="1:2" x14ac:dyDescent="0.25">
      <c r="A3">
        <v>1993</v>
      </c>
      <c r="B3">
        <v>0</v>
      </c>
    </row>
    <row r="4" spans="1:2" x14ac:dyDescent="0.25">
      <c r="A4">
        <v>1994</v>
      </c>
      <c r="B4">
        <v>0</v>
      </c>
    </row>
    <row r="5" spans="1:2" x14ac:dyDescent="0.25">
      <c r="A5">
        <v>1995</v>
      </c>
      <c r="B5">
        <v>0</v>
      </c>
    </row>
    <row r="6" spans="1:2" x14ac:dyDescent="0.25">
      <c r="A6">
        <v>1996</v>
      </c>
      <c r="B6">
        <v>0</v>
      </c>
    </row>
    <row r="7" spans="1:2" x14ac:dyDescent="0.25">
      <c r="A7">
        <v>1997</v>
      </c>
      <c r="B7">
        <v>0</v>
      </c>
    </row>
    <row r="8" spans="1:2" x14ac:dyDescent="0.25">
      <c r="A8">
        <v>1998</v>
      </c>
      <c r="B8">
        <v>0</v>
      </c>
    </row>
    <row r="9" spans="1:2" x14ac:dyDescent="0.25">
      <c r="A9">
        <v>1999</v>
      </c>
      <c r="B9">
        <v>0</v>
      </c>
    </row>
    <row r="10" spans="1:2" x14ac:dyDescent="0.25">
      <c r="A10">
        <v>2000</v>
      </c>
      <c r="B10">
        <v>0</v>
      </c>
    </row>
    <row r="11" spans="1:2" x14ac:dyDescent="0.25">
      <c r="A11">
        <v>2001</v>
      </c>
      <c r="B11">
        <v>0</v>
      </c>
    </row>
    <row r="12" spans="1:2" x14ac:dyDescent="0.25">
      <c r="A12">
        <v>2002</v>
      </c>
      <c r="B12">
        <v>0</v>
      </c>
    </row>
    <row r="13" spans="1:2" x14ac:dyDescent="0.25">
      <c r="A13">
        <v>2003</v>
      </c>
      <c r="B13">
        <v>0</v>
      </c>
    </row>
    <row r="14" spans="1:2" x14ac:dyDescent="0.25">
      <c r="A14">
        <v>2004</v>
      </c>
      <c r="B14">
        <v>0</v>
      </c>
    </row>
    <row r="15" spans="1:2" x14ac:dyDescent="0.25">
      <c r="A15">
        <v>2005</v>
      </c>
      <c r="B15">
        <v>0</v>
      </c>
    </row>
    <row r="16" spans="1:2" x14ac:dyDescent="0.25">
      <c r="A16">
        <v>2006</v>
      </c>
      <c r="B16">
        <v>0</v>
      </c>
    </row>
    <row r="17" spans="1:2" x14ac:dyDescent="0.25">
      <c r="A17">
        <v>2007</v>
      </c>
      <c r="B17">
        <v>0</v>
      </c>
    </row>
    <row r="18" spans="1:2" x14ac:dyDescent="0.25">
      <c r="A18">
        <v>2008</v>
      </c>
      <c r="B18">
        <v>0</v>
      </c>
    </row>
    <row r="19" spans="1:2" x14ac:dyDescent="0.25">
      <c r="A19">
        <v>2009</v>
      </c>
      <c r="B19">
        <v>0</v>
      </c>
    </row>
    <row r="20" spans="1:2" x14ac:dyDescent="0.25">
      <c r="A20">
        <v>2010</v>
      </c>
      <c r="B20">
        <v>1.3097159090909101</v>
      </c>
    </row>
    <row r="21" spans="1:2" x14ac:dyDescent="0.25">
      <c r="A21">
        <v>2011</v>
      </c>
      <c r="B21">
        <v>2.5436010489510501</v>
      </c>
    </row>
    <row r="22" spans="1:2" x14ac:dyDescent="0.25">
      <c r="A22">
        <v>2012</v>
      </c>
      <c r="B22">
        <v>1.16863846153846</v>
      </c>
    </row>
    <row r="23" spans="1:2" x14ac:dyDescent="0.25">
      <c r="A23">
        <v>2013</v>
      </c>
      <c r="B23">
        <v>0.74183522727272699</v>
      </c>
    </row>
    <row r="24" spans="1:2" x14ac:dyDescent="0.25">
      <c r="A24">
        <v>2014</v>
      </c>
      <c r="B24">
        <v>0.54259659090909096</v>
      </c>
    </row>
    <row r="25" spans="1:2" x14ac:dyDescent="0.25">
      <c r="A25">
        <v>2015</v>
      </c>
      <c r="B25">
        <v>0.72945037878787899</v>
      </c>
    </row>
    <row r="26" spans="1:2" x14ac:dyDescent="0.25">
      <c r="A26">
        <v>2016</v>
      </c>
      <c r="B26">
        <v>1.97452730769231</v>
      </c>
    </row>
    <row r="27" spans="1:2" x14ac:dyDescent="0.25">
      <c r="A27">
        <v>2017</v>
      </c>
      <c r="B27">
        <v>3.0846392307692301</v>
      </c>
    </row>
    <row r="28" spans="1:2" x14ac:dyDescent="0.25">
      <c r="A28">
        <v>2018</v>
      </c>
      <c r="B28">
        <v>4.9292307692307702</v>
      </c>
    </row>
    <row r="29" spans="1:2" x14ac:dyDescent="0.25">
      <c r="A29">
        <v>2019</v>
      </c>
      <c r="B29">
        <v>6.6749999999999998</v>
      </c>
    </row>
    <row r="30" spans="1:2" x14ac:dyDescent="0.25">
      <c r="A30">
        <v>2020</v>
      </c>
      <c r="B30">
        <v>7.8909084635416704</v>
      </c>
    </row>
    <row r="31" spans="1:2" x14ac:dyDescent="0.25">
      <c r="A31">
        <v>2021</v>
      </c>
      <c r="B31">
        <v>13.1605631598241</v>
      </c>
    </row>
    <row r="32" spans="1:2" x14ac:dyDescent="0.25">
      <c r="A32">
        <v>2022</v>
      </c>
      <c r="B32">
        <v>20.4425548387097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2"/>
  <sheetViews>
    <sheetView workbookViewId="0"/>
  </sheetViews>
  <sheetFormatPr defaultRowHeight="15" x14ac:dyDescent="0.25"/>
  <sheetData>
    <row r="1" spans="1:2" x14ac:dyDescent="0.25">
      <c r="B1" t="s">
        <v>62</v>
      </c>
    </row>
    <row r="2" spans="1:2" x14ac:dyDescent="0.25">
      <c r="A2">
        <v>1992</v>
      </c>
      <c r="B2">
        <v>18.266745212222201</v>
      </c>
    </row>
    <row r="3" spans="1:2" x14ac:dyDescent="0.25">
      <c r="A3">
        <v>1993</v>
      </c>
      <c r="B3">
        <v>18.384532655000001</v>
      </c>
    </row>
    <row r="4" spans="1:2" x14ac:dyDescent="0.25">
      <c r="A4">
        <v>1994</v>
      </c>
      <c r="B4">
        <v>21.226205391388898</v>
      </c>
    </row>
    <row r="5" spans="1:2" x14ac:dyDescent="0.25">
      <c r="A5">
        <v>1995</v>
      </c>
      <c r="B5">
        <v>22.122544636111101</v>
      </c>
    </row>
    <row r="6" spans="1:2" x14ac:dyDescent="0.25">
      <c r="A6">
        <v>1996</v>
      </c>
      <c r="B6">
        <v>21.529790965555499</v>
      </c>
    </row>
    <row r="7" spans="1:2" x14ac:dyDescent="0.25">
      <c r="A7">
        <v>1997</v>
      </c>
      <c r="B7">
        <v>22.936557239999999</v>
      </c>
    </row>
    <row r="8" spans="1:2" x14ac:dyDescent="0.25">
      <c r="A8">
        <v>1998</v>
      </c>
      <c r="B8">
        <v>21.449238431111102</v>
      </c>
    </row>
    <row r="9" spans="1:2" x14ac:dyDescent="0.25">
      <c r="A9">
        <v>1999</v>
      </c>
      <c r="B9">
        <v>20.073665153611099</v>
      </c>
    </row>
    <row r="10" spans="1:2" x14ac:dyDescent="0.25">
      <c r="A10">
        <v>2000</v>
      </c>
      <c r="B10">
        <v>17.081564780000001</v>
      </c>
    </row>
    <row r="11" spans="1:2" x14ac:dyDescent="0.25">
      <c r="A11">
        <v>2001</v>
      </c>
      <c r="B11">
        <v>19.074390032222201</v>
      </c>
    </row>
    <row r="12" spans="1:2" x14ac:dyDescent="0.25">
      <c r="A12">
        <v>2002</v>
      </c>
      <c r="B12">
        <v>15.909493355555499</v>
      </c>
    </row>
    <row r="13" spans="1:2" x14ac:dyDescent="0.25">
      <c r="A13">
        <v>2003</v>
      </c>
      <c r="B13">
        <v>16.127329862222201</v>
      </c>
    </row>
    <row r="14" spans="1:2" x14ac:dyDescent="0.25">
      <c r="A14">
        <v>2004</v>
      </c>
      <c r="B14">
        <v>18.285189991666599</v>
      </c>
    </row>
    <row r="15" spans="1:2" x14ac:dyDescent="0.25">
      <c r="A15">
        <v>2005</v>
      </c>
      <c r="B15">
        <v>17.0030019330556</v>
      </c>
    </row>
    <row r="16" spans="1:2" x14ac:dyDescent="0.25">
      <c r="A16">
        <v>2006</v>
      </c>
      <c r="B16">
        <v>15.418737823611099</v>
      </c>
    </row>
    <row r="17" spans="1:2" x14ac:dyDescent="0.25">
      <c r="A17">
        <v>2007</v>
      </c>
      <c r="B17">
        <v>13.3603748277778</v>
      </c>
    </row>
    <row r="18" spans="1:2" x14ac:dyDescent="0.25">
      <c r="A18">
        <v>2008</v>
      </c>
      <c r="B18">
        <v>12.5585901386111</v>
      </c>
    </row>
    <row r="19" spans="1:2" x14ac:dyDescent="0.25">
      <c r="A19">
        <v>2009</v>
      </c>
      <c r="B19">
        <v>14.435789681944399</v>
      </c>
    </row>
    <row r="20" spans="1:2" x14ac:dyDescent="0.25">
      <c r="A20">
        <v>2010</v>
      </c>
      <c r="B20">
        <v>17.7484472127598</v>
      </c>
    </row>
    <row r="21" spans="1:2" x14ac:dyDescent="0.25">
      <c r="A21">
        <v>2011</v>
      </c>
      <c r="B21">
        <v>19.7577299441955</v>
      </c>
    </row>
    <row r="22" spans="1:2" x14ac:dyDescent="0.25">
      <c r="A22">
        <v>2012</v>
      </c>
      <c r="B22">
        <v>23.596943675307099</v>
      </c>
    </row>
    <row r="23" spans="1:2" x14ac:dyDescent="0.25">
      <c r="A23">
        <v>2013</v>
      </c>
      <c r="B23">
        <v>25.564827864116701</v>
      </c>
    </row>
    <row r="24" spans="1:2" x14ac:dyDescent="0.25">
      <c r="A24">
        <v>2014</v>
      </c>
      <c r="B24">
        <v>30.636614556811399</v>
      </c>
    </row>
    <row r="25" spans="1:2" x14ac:dyDescent="0.25">
      <c r="A25">
        <v>2015</v>
      </c>
      <c r="B25">
        <v>32.576141984430897</v>
      </c>
    </row>
    <row r="26" spans="1:2" x14ac:dyDescent="0.25">
      <c r="A26">
        <v>2016</v>
      </c>
      <c r="B26">
        <v>33.260952266844498</v>
      </c>
    </row>
    <row r="27" spans="1:2" x14ac:dyDescent="0.25">
      <c r="A27">
        <v>2017</v>
      </c>
      <c r="B27">
        <v>35.571977094311301</v>
      </c>
    </row>
    <row r="28" spans="1:2" x14ac:dyDescent="0.25">
      <c r="A28">
        <v>2018</v>
      </c>
      <c r="B28">
        <v>34.792006880215801</v>
      </c>
    </row>
    <row r="29" spans="1:2" x14ac:dyDescent="0.25">
      <c r="A29">
        <v>2019</v>
      </c>
      <c r="B29">
        <v>35.6093045998634</v>
      </c>
    </row>
    <row r="30" spans="1:2" x14ac:dyDescent="0.25">
      <c r="A30">
        <v>2020</v>
      </c>
      <c r="B30">
        <v>39.528480661302702</v>
      </c>
    </row>
    <row r="31" spans="1:2" x14ac:dyDescent="0.25">
      <c r="A31">
        <v>2021</v>
      </c>
      <c r="B31">
        <v>38.172394818951297</v>
      </c>
    </row>
    <row r="32" spans="1:2" x14ac:dyDescent="0.25">
      <c r="A32">
        <v>2022</v>
      </c>
      <c r="B32">
        <v>33.856934474292501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2"/>
  <sheetViews>
    <sheetView workbookViewId="0"/>
  </sheetViews>
  <sheetFormatPr defaultRowHeight="15" x14ac:dyDescent="0.25"/>
  <sheetData>
    <row r="1" spans="1:2" x14ac:dyDescent="0.25">
      <c r="B1" t="s">
        <v>62</v>
      </c>
    </row>
    <row r="2" spans="1:2" x14ac:dyDescent="0.25">
      <c r="A2">
        <v>1992</v>
      </c>
      <c r="B2">
        <v>56.565752267500002</v>
      </c>
    </row>
    <row r="3" spans="1:2" x14ac:dyDescent="0.25">
      <c r="A3">
        <v>1993</v>
      </c>
      <c r="B3">
        <v>55.311917962499997</v>
      </c>
    </row>
    <row r="4" spans="1:2" x14ac:dyDescent="0.25">
      <c r="A4">
        <v>1994</v>
      </c>
      <c r="B4">
        <v>51.625</v>
      </c>
    </row>
    <row r="5" spans="1:2" x14ac:dyDescent="0.25">
      <c r="A5">
        <v>1995</v>
      </c>
      <c r="B5">
        <v>50.75</v>
      </c>
    </row>
    <row r="6" spans="1:2" x14ac:dyDescent="0.25">
      <c r="A6">
        <v>1996</v>
      </c>
      <c r="B6">
        <v>53.274999999999999</v>
      </c>
    </row>
    <row r="7" spans="1:2" x14ac:dyDescent="0.25">
      <c r="A7">
        <v>1997</v>
      </c>
      <c r="B7">
        <v>55.125</v>
      </c>
    </row>
    <row r="8" spans="1:2" x14ac:dyDescent="0.25">
      <c r="A8">
        <v>1998</v>
      </c>
      <c r="B8">
        <v>48.274999999999999</v>
      </c>
    </row>
    <row r="9" spans="1:2" x14ac:dyDescent="0.25">
      <c r="A9">
        <v>1999</v>
      </c>
      <c r="B9">
        <v>49.85</v>
      </c>
    </row>
    <row r="10" spans="1:2" x14ac:dyDescent="0.25">
      <c r="A10">
        <v>2000</v>
      </c>
      <c r="B10">
        <v>72.900000000000006</v>
      </c>
    </row>
    <row r="11" spans="1:2" x14ac:dyDescent="0.25">
      <c r="A11">
        <v>2001</v>
      </c>
      <c r="B11">
        <v>72.025000000000006</v>
      </c>
    </row>
    <row r="12" spans="1:2" x14ac:dyDescent="0.25">
      <c r="A12">
        <v>2002</v>
      </c>
      <c r="B12">
        <v>64.238049579999995</v>
      </c>
    </row>
    <row r="13" spans="1:2" x14ac:dyDescent="0.25">
      <c r="A13">
        <v>2003</v>
      </c>
      <c r="B13">
        <v>62.125</v>
      </c>
    </row>
    <row r="14" spans="1:2" x14ac:dyDescent="0.25">
      <c r="A14">
        <v>2004</v>
      </c>
      <c r="B14">
        <v>72.974999999999994</v>
      </c>
    </row>
    <row r="15" spans="1:2" x14ac:dyDescent="0.25">
      <c r="A15">
        <v>2005</v>
      </c>
      <c r="B15">
        <v>90.174999999999997</v>
      </c>
    </row>
    <row r="16" spans="1:2" x14ac:dyDescent="0.25">
      <c r="A16">
        <v>2006</v>
      </c>
      <c r="B16">
        <v>113.3</v>
      </c>
    </row>
    <row r="17" spans="1:2" x14ac:dyDescent="0.25">
      <c r="A17">
        <v>2007</v>
      </c>
      <c r="B17">
        <v>104.6</v>
      </c>
    </row>
    <row r="18" spans="1:2" x14ac:dyDescent="0.25">
      <c r="A18">
        <v>2008</v>
      </c>
      <c r="B18">
        <v>145.47499999999999</v>
      </c>
    </row>
    <row r="19" spans="1:2" x14ac:dyDescent="0.25">
      <c r="A19">
        <v>2009</v>
      </c>
      <c r="B19">
        <v>101.97499999999999</v>
      </c>
    </row>
    <row r="20" spans="1:2" x14ac:dyDescent="0.25">
      <c r="A20">
        <v>2010</v>
      </c>
      <c r="B20">
        <v>117.2</v>
      </c>
    </row>
    <row r="21" spans="1:2" x14ac:dyDescent="0.25">
      <c r="A21">
        <v>2011</v>
      </c>
      <c r="B21">
        <v>148.52500000000001</v>
      </c>
    </row>
    <row r="22" spans="1:2" x14ac:dyDescent="0.25">
      <c r="A22">
        <v>2012</v>
      </c>
      <c r="B22">
        <v>150.19999999999999</v>
      </c>
    </row>
    <row r="23" spans="1:2" x14ac:dyDescent="0.25">
      <c r="A23">
        <v>2013</v>
      </c>
      <c r="B23">
        <v>147.1</v>
      </c>
    </row>
    <row r="24" spans="1:2" x14ac:dyDescent="0.25">
      <c r="A24">
        <v>2014</v>
      </c>
      <c r="B24">
        <v>141.47499999999999</v>
      </c>
    </row>
    <row r="25" spans="1:2" x14ac:dyDescent="0.25">
      <c r="A25">
        <v>2015</v>
      </c>
      <c r="B25">
        <v>114.6</v>
      </c>
    </row>
    <row r="26" spans="1:2" x14ac:dyDescent="0.25">
      <c r="A26">
        <v>2016</v>
      </c>
      <c r="B26">
        <v>101.05</v>
      </c>
    </row>
    <row r="27" spans="1:2" x14ac:dyDescent="0.25">
      <c r="A27">
        <v>2017</v>
      </c>
      <c r="B27">
        <v>117.77500000000001</v>
      </c>
    </row>
    <row r="28" spans="1:2" x14ac:dyDescent="0.25">
      <c r="A28">
        <v>2018</v>
      </c>
      <c r="B28">
        <v>143.27500000000001</v>
      </c>
    </row>
    <row r="29" spans="1:2" x14ac:dyDescent="0.25">
      <c r="A29">
        <v>2019</v>
      </c>
      <c r="B29">
        <v>145.125</v>
      </c>
    </row>
    <row r="30" spans="1:2" x14ac:dyDescent="0.25">
      <c r="A30">
        <v>2020</v>
      </c>
      <c r="B30">
        <v>120.6</v>
      </c>
    </row>
    <row r="31" spans="1:2" x14ac:dyDescent="0.25">
      <c r="A31">
        <v>2021</v>
      </c>
      <c r="B31">
        <v>147.57499999999999</v>
      </c>
    </row>
    <row r="32" spans="1:2" x14ac:dyDescent="0.25">
      <c r="A32">
        <v>2022</v>
      </c>
      <c r="B32">
        <v>198.4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2"/>
  <sheetViews>
    <sheetView workbookViewId="0"/>
  </sheetViews>
  <sheetFormatPr defaultRowHeight="15" x14ac:dyDescent="0.25"/>
  <sheetData>
    <row r="1" spans="1:2" x14ac:dyDescent="0.25">
      <c r="B1" t="s">
        <v>62</v>
      </c>
    </row>
    <row r="2" spans="1:2" x14ac:dyDescent="0.25">
      <c r="A2">
        <v>1992</v>
      </c>
      <c r="B2">
        <v>0.35499999999999998</v>
      </c>
    </row>
    <row r="3" spans="1:2" x14ac:dyDescent="0.25">
      <c r="A3">
        <v>1993</v>
      </c>
      <c r="B3">
        <v>0.35499999999999998</v>
      </c>
    </row>
    <row r="4" spans="1:2" x14ac:dyDescent="0.25">
      <c r="A4">
        <v>1994</v>
      </c>
      <c r="B4">
        <v>0.35499999999999998</v>
      </c>
    </row>
    <row r="5" spans="1:2" x14ac:dyDescent="0.25">
      <c r="A5">
        <v>1995</v>
      </c>
      <c r="B5">
        <v>0.35499999999999998</v>
      </c>
    </row>
    <row r="6" spans="1:2" x14ac:dyDescent="0.25">
      <c r="A6">
        <v>1996</v>
      </c>
      <c r="B6">
        <v>0.35499999999999998</v>
      </c>
    </row>
    <row r="7" spans="1:2" x14ac:dyDescent="0.25">
      <c r="A7">
        <v>1997</v>
      </c>
      <c r="B7">
        <v>0.35499999999999998</v>
      </c>
    </row>
    <row r="8" spans="1:2" x14ac:dyDescent="0.25">
      <c r="A8">
        <v>1998</v>
      </c>
      <c r="B8">
        <v>0.35499999999999998</v>
      </c>
    </row>
    <row r="9" spans="1:2" x14ac:dyDescent="0.25">
      <c r="A9">
        <v>1999</v>
      </c>
      <c r="B9">
        <v>0.35499999999999998</v>
      </c>
    </row>
    <row r="10" spans="1:2" x14ac:dyDescent="0.25">
      <c r="A10">
        <v>2000</v>
      </c>
      <c r="B10">
        <v>0.35499999999999998</v>
      </c>
    </row>
    <row r="11" spans="1:2" x14ac:dyDescent="0.25">
      <c r="A11">
        <v>2001</v>
      </c>
      <c r="B11">
        <v>0.35499999999999998</v>
      </c>
    </row>
    <row r="12" spans="1:2" x14ac:dyDescent="0.25">
      <c r="A12">
        <v>2002</v>
      </c>
      <c r="B12">
        <v>0.35499999999999998</v>
      </c>
    </row>
    <row r="13" spans="1:2" x14ac:dyDescent="0.25">
      <c r="A13">
        <v>2003</v>
      </c>
      <c r="B13">
        <v>0.35499999999999998</v>
      </c>
    </row>
    <row r="14" spans="1:2" x14ac:dyDescent="0.25">
      <c r="A14">
        <v>2004</v>
      </c>
      <c r="B14">
        <v>0.35499999999999998</v>
      </c>
    </row>
    <row r="15" spans="1:2" x14ac:dyDescent="0.25">
      <c r="A15">
        <v>2005</v>
      </c>
      <c r="B15">
        <v>0.35499999999999998</v>
      </c>
    </row>
    <row r="16" spans="1:2" x14ac:dyDescent="0.25">
      <c r="A16">
        <v>2006</v>
      </c>
      <c r="B16">
        <v>0.35499999999999998</v>
      </c>
    </row>
    <row r="17" spans="1:2" x14ac:dyDescent="0.25">
      <c r="A17">
        <v>2007</v>
      </c>
      <c r="B17">
        <v>0.35499999999999998</v>
      </c>
    </row>
    <row r="18" spans="1:2" x14ac:dyDescent="0.25">
      <c r="A18">
        <v>2008</v>
      </c>
      <c r="B18">
        <v>0.36</v>
      </c>
    </row>
    <row r="19" spans="1:2" x14ac:dyDescent="0.25">
      <c r="A19">
        <v>2009</v>
      </c>
      <c r="B19">
        <v>0.375</v>
      </c>
    </row>
    <row r="20" spans="1:2" x14ac:dyDescent="0.25">
      <c r="A20">
        <v>2010</v>
      </c>
      <c r="B20">
        <v>0.375</v>
      </c>
    </row>
    <row r="21" spans="1:2" x14ac:dyDescent="0.25">
      <c r="A21">
        <v>2011</v>
      </c>
      <c r="B21">
        <v>0.375</v>
      </c>
    </row>
    <row r="22" spans="1:2" x14ac:dyDescent="0.25">
      <c r="A22">
        <v>2012</v>
      </c>
      <c r="B22">
        <v>0.375</v>
      </c>
    </row>
    <row r="23" spans="1:2" x14ac:dyDescent="0.25">
      <c r="A23">
        <v>2013</v>
      </c>
      <c r="B23">
        <v>0.375</v>
      </c>
    </row>
    <row r="24" spans="1:2" x14ac:dyDescent="0.25">
      <c r="A24">
        <v>2014</v>
      </c>
      <c r="B24">
        <v>0.375</v>
      </c>
    </row>
    <row r="25" spans="1:2" x14ac:dyDescent="0.25">
      <c r="A25">
        <v>2015</v>
      </c>
      <c r="B25">
        <v>0.375</v>
      </c>
    </row>
    <row r="26" spans="1:2" x14ac:dyDescent="0.25">
      <c r="A26">
        <v>2016</v>
      </c>
      <c r="B26">
        <v>0.45250000000000001</v>
      </c>
    </row>
    <row r="27" spans="1:2" x14ac:dyDescent="0.25">
      <c r="A27">
        <v>2017</v>
      </c>
      <c r="B27">
        <v>0.57999999999999996</v>
      </c>
    </row>
    <row r="28" spans="1:2" x14ac:dyDescent="0.25">
      <c r="A28">
        <v>2018</v>
      </c>
      <c r="B28">
        <v>2.3183594198324098</v>
      </c>
    </row>
    <row r="29" spans="1:2" x14ac:dyDescent="0.25">
      <c r="A29">
        <v>2019</v>
      </c>
      <c r="B29">
        <v>4.1564262593748502</v>
      </c>
    </row>
    <row r="30" spans="1:2" x14ac:dyDescent="0.25">
      <c r="A30">
        <v>2020</v>
      </c>
      <c r="B30">
        <v>4.3071152693796702</v>
      </c>
    </row>
    <row r="31" spans="1:2" x14ac:dyDescent="0.25">
      <c r="A31">
        <v>2021</v>
      </c>
      <c r="B31">
        <v>4.2835234603252497</v>
      </c>
    </row>
    <row r="32" spans="1:2" x14ac:dyDescent="0.25">
      <c r="A32">
        <v>2022</v>
      </c>
      <c r="B32">
        <v>4.2690805450357203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2"/>
  <sheetViews>
    <sheetView workbookViewId="0"/>
  </sheetViews>
  <sheetFormatPr defaultRowHeight="15" x14ac:dyDescent="0.25"/>
  <sheetData>
    <row r="1" spans="1:2" x14ac:dyDescent="0.25">
      <c r="B1" t="s">
        <v>61</v>
      </c>
    </row>
    <row r="2" spans="1:2" x14ac:dyDescent="0.25">
      <c r="A2">
        <v>1992</v>
      </c>
      <c r="B2">
        <v>614.61759714080301</v>
      </c>
    </row>
    <row r="3" spans="1:2" x14ac:dyDescent="0.25">
      <c r="A3">
        <v>1993</v>
      </c>
      <c r="B3">
        <v>609.15752134355296</v>
      </c>
    </row>
    <row r="4" spans="1:2" x14ac:dyDescent="0.25">
      <c r="A4">
        <v>1994</v>
      </c>
      <c r="B4">
        <v>580.19932793288694</v>
      </c>
    </row>
    <row r="5" spans="1:2" x14ac:dyDescent="0.25">
      <c r="A5">
        <v>1995</v>
      </c>
      <c r="B5">
        <v>580.34651208612695</v>
      </c>
    </row>
    <row r="6" spans="1:2" x14ac:dyDescent="0.25">
      <c r="A6">
        <v>1996</v>
      </c>
      <c r="B6">
        <v>583.14300800510296</v>
      </c>
    </row>
    <row r="7" spans="1:2" x14ac:dyDescent="0.25">
      <c r="A7">
        <v>1997</v>
      </c>
      <c r="B7">
        <v>584.32048026372399</v>
      </c>
    </row>
    <row r="8" spans="1:2" x14ac:dyDescent="0.25">
      <c r="A8">
        <v>1998</v>
      </c>
      <c r="B8">
        <v>548.40758423511897</v>
      </c>
    </row>
    <row r="9" spans="1:2" x14ac:dyDescent="0.25">
      <c r="A9">
        <v>1999</v>
      </c>
      <c r="B9">
        <v>551.96001730954902</v>
      </c>
    </row>
    <row r="10" spans="1:2" x14ac:dyDescent="0.25">
      <c r="A10">
        <v>2000</v>
      </c>
      <c r="B10">
        <v>688.52439746539005</v>
      </c>
    </row>
    <row r="11" spans="1:2" x14ac:dyDescent="0.25">
      <c r="A11">
        <v>2001</v>
      </c>
      <c r="B11">
        <v>674.67026163065498</v>
      </c>
    </row>
    <row r="12" spans="1:2" x14ac:dyDescent="0.25">
      <c r="A12">
        <v>2002</v>
      </c>
      <c r="B12">
        <v>663.29941470809695</v>
      </c>
    </row>
    <row r="13" spans="1:2" x14ac:dyDescent="0.25">
      <c r="A13">
        <v>2003</v>
      </c>
      <c r="B13">
        <v>677.41494900022701</v>
      </c>
    </row>
    <row r="14" spans="1:2" x14ac:dyDescent="0.25">
      <c r="A14">
        <v>2004</v>
      </c>
      <c r="B14">
        <v>750.60660863198405</v>
      </c>
    </row>
    <row r="15" spans="1:2" x14ac:dyDescent="0.25">
      <c r="A15">
        <v>2005</v>
      </c>
      <c r="B15">
        <v>849.67674785976897</v>
      </c>
    </row>
    <row r="16" spans="1:2" x14ac:dyDescent="0.25">
      <c r="A16">
        <v>2006</v>
      </c>
      <c r="B16">
        <v>1000</v>
      </c>
    </row>
    <row r="17" spans="1:2" x14ac:dyDescent="0.25">
      <c r="A17">
        <v>2007</v>
      </c>
      <c r="B17">
        <v>993.21081998987597</v>
      </c>
    </row>
    <row r="18" spans="1:2" x14ac:dyDescent="0.25">
      <c r="A18">
        <v>2008</v>
      </c>
      <c r="B18">
        <v>1165.1334537769101</v>
      </c>
    </row>
    <row r="19" spans="1:2" x14ac:dyDescent="0.25">
      <c r="A19">
        <v>2009</v>
      </c>
      <c r="B19">
        <v>1033.1551681723399</v>
      </c>
    </row>
    <row r="20" spans="1:2" x14ac:dyDescent="0.25">
      <c r="A20">
        <v>2010</v>
      </c>
      <c r="B20">
        <v>1138.9537120412899</v>
      </c>
    </row>
    <row r="21" spans="1:2" x14ac:dyDescent="0.25">
      <c r="A21">
        <v>2011</v>
      </c>
      <c r="B21">
        <v>1326.5302119871101</v>
      </c>
    </row>
    <row r="22" spans="1:2" x14ac:dyDescent="0.25">
      <c r="A22">
        <v>2012</v>
      </c>
      <c r="B22">
        <v>1350.8206937387399</v>
      </c>
    </row>
    <row r="23" spans="1:2" x14ac:dyDescent="0.25">
      <c r="A23">
        <v>2013</v>
      </c>
      <c r="B23">
        <v>1357.29815608328</v>
      </c>
    </row>
    <row r="24" spans="1:2" x14ac:dyDescent="0.25">
      <c r="A24">
        <v>2014</v>
      </c>
      <c r="B24">
        <v>1347.8518572212699</v>
      </c>
    </row>
    <row r="25" spans="1:2" x14ac:dyDescent="0.25">
      <c r="A25">
        <v>2015</v>
      </c>
      <c r="B25">
        <v>1222.3510335985</v>
      </c>
    </row>
    <row r="26" spans="1:2" x14ac:dyDescent="0.25">
      <c r="A26">
        <v>2016</v>
      </c>
      <c r="B26">
        <v>1144.6214911771201</v>
      </c>
    </row>
    <row r="27" spans="1:2" x14ac:dyDescent="0.25">
      <c r="A27">
        <v>2017</v>
      </c>
      <c r="B27">
        <v>1222.93400515812</v>
      </c>
    </row>
    <row r="28" spans="1:2" x14ac:dyDescent="0.25">
      <c r="A28">
        <v>2018</v>
      </c>
      <c r="B28">
        <v>1360.56927415466</v>
      </c>
    </row>
    <row r="29" spans="1:2" x14ac:dyDescent="0.25">
      <c r="A29">
        <v>2019</v>
      </c>
      <c r="B29">
        <v>1360.56927415466</v>
      </c>
    </row>
    <row r="30" spans="1:2" x14ac:dyDescent="0.25">
      <c r="A30">
        <v>2020</v>
      </c>
      <c r="B30">
        <v>1245.70228366837</v>
      </c>
    </row>
    <row r="31" spans="1:2" x14ac:dyDescent="0.25">
      <c r="A31">
        <v>2021</v>
      </c>
      <c r="B31">
        <v>1438.86019661768</v>
      </c>
    </row>
    <row r="32" spans="1:2" x14ac:dyDescent="0.25">
      <c r="A32">
        <v>2022</v>
      </c>
      <c r="B32">
        <v>1781.6474787530601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32"/>
  <sheetViews>
    <sheetView workbookViewId="0"/>
  </sheetViews>
  <sheetFormatPr defaultRowHeight="15" x14ac:dyDescent="0.25"/>
  <sheetData>
    <row r="1" spans="1:2" x14ac:dyDescent="0.25">
      <c r="B1" t="s">
        <v>63</v>
      </c>
    </row>
    <row r="2" spans="1:2" x14ac:dyDescent="0.25">
      <c r="A2">
        <v>1992</v>
      </c>
      <c r="B2">
        <v>0.125</v>
      </c>
    </row>
    <row r="3" spans="1:2" x14ac:dyDescent="0.25">
      <c r="A3">
        <v>1993</v>
      </c>
      <c r="B3">
        <v>0.125</v>
      </c>
    </row>
    <row r="4" spans="1:2" x14ac:dyDescent="0.25">
      <c r="A4">
        <v>1994</v>
      </c>
      <c r="B4">
        <v>0.125</v>
      </c>
    </row>
    <row r="5" spans="1:2" x14ac:dyDescent="0.25">
      <c r="A5">
        <v>1995</v>
      </c>
      <c r="B5">
        <v>0.125</v>
      </c>
    </row>
    <row r="6" spans="1:2" x14ac:dyDescent="0.25">
      <c r="A6">
        <v>1996</v>
      </c>
      <c r="B6">
        <v>0.125</v>
      </c>
    </row>
    <row r="7" spans="1:2" x14ac:dyDescent="0.25">
      <c r="A7">
        <v>1997</v>
      </c>
      <c r="B7">
        <v>0.125</v>
      </c>
    </row>
    <row r="8" spans="1:2" x14ac:dyDescent="0.25">
      <c r="A8">
        <v>1998</v>
      </c>
      <c r="B8">
        <v>0.125</v>
      </c>
    </row>
    <row r="9" spans="1:2" x14ac:dyDescent="0.25">
      <c r="A9">
        <v>1999</v>
      </c>
      <c r="B9">
        <v>0.125</v>
      </c>
    </row>
    <row r="10" spans="1:2" x14ac:dyDescent="0.25">
      <c r="A10">
        <v>2000</v>
      </c>
      <c r="B10">
        <v>0.125</v>
      </c>
    </row>
    <row r="11" spans="1:2" x14ac:dyDescent="0.25">
      <c r="A11">
        <v>2001</v>
      </c>
      <c r="B11">
        <v>0.125</v>
      </c>
    </row>
    <row r="12" spans="1:2" x14ac:dyDescent="0.25">
      <c r="A12">
        <v>2002</v>
      </c>
      <c r="B12">
        <v>0.125</v>
      </c>
    </row>
    <row r="13" spans="1:2" x14ac:dyDescent="0.25">
      <c r="A13">
        <v>2003</v>
      </c>
      <c r="B13">
        <v>0.125</v>
      </c>
    </row>
    <row r="14" spans="1:2" x14ac:dyDescent="0.25">
      <c r="A14">
        <v>2004</v>
      </c>
      <c r="B14">
        <v>0.125</v>
      </c>
    </row>
    <row r="15" spans="1:2" x14ac:dyDescent="0.25">
      <c r="A15">
        <v>2005</v>
      </c>
      <c r="B15">
        <v>0.125</v>
      </c>
    </row>
    <row r="16" spans="1:2" x14ac:dyDescent="0.25">
      <c r="A16">
        <v>2006</v>
      </c>
      <c r="B16">
        <v>0.125</v>
      </c>
    </row>
    <row r="17" spans="1:2" x14ac:dyDescent="0.25">
      <c r="A17">
        <v>2007</v>
      </c>
      <c r="B17">
        <v>0.125</v>
      </c>
    </row>
    <row r="18" spans="1:2" x14ac:dyDescent="0.25">
      <c r="A18">
        <v>2008</v>
      </c>
      <c r="B18">
        <v>0.125</v>
      </c>
    </row>
    <row r="19" spans="1:2" x14ac:dyDescent="0.25">
      <c r="A19">
        <v>2009</v>
      </c>
      <c r="B19">
        <v>0.125</v>
      </c>
    </row>
    <row r="20" spans="1:2" x14ac:dyDescent="0.25">
      <c r="A20">
        <v>2010</v>
      </c>
      <c r="B20" s="6">
        <v>0.13143795699999999</v>
      </c>
    </row>
    <row r="21" spans="1:2" x14ac:dyDescent="0.25">
      <c r="A21">
        <v>2011</v>
      </c>
      <c r="B21">
        <v>0.15</v>
      </c>
    </row>
    <row r="22" spans="1:2" x14ac:dyDescent="0.25">
      <c r="A22">
        <v>2012</v>
      </c>
      <c r="B22">
        <v>0.15</v>
      </c>
    </row>
    <row r="23" spans="1:2" x14ac:dyDescent="0.25">
      <c r="A23">
        <v>2013</v>
      </c>
      <c r="B23">
        <v>0.15</v>
      </c>
    </row>
    <row r="24" spans="1:2" x14ac:dyDescent="0.25">
      <c r="A24">
        <v>2014</v>
      </c>
      <c r="B24">
        <v>0.15</v>
      </c>
    </row>
    <row r="25" spans="1:2" x14ac:dyDescent="0.25">
      <c r="A25">
        <v>2015</v>
      </c>
      <c r="B25">
        <v>0.15</v>
      </c>
    </row>
    <row r="26" spans="1:2" x14ac:dyDescent="0.25">
      <c r="A26">
        <v>2016</v>
      </c>
      <c r="B26">
        <v>0.15</v>
      </c>
    </row>
    <row r="27" spans="1:2" x14ac:dyDescent="0.25">
      <c r="A27">
        <v>2017</v>
      </c>
      <c r="B27">
        <v>0.15</v>
      </c>
    </row>
    <row r="28" spans="1:2" x14ac:dyDescent="0.25">
      <c r="A28">
        <v>2018</v>
      </c>
      <c r="B28">
        <v>0.15</v>
      </c>
    </row>
    <row r="29" spans="1:2" x14ac:dyDescent="0.25">
      <c r="A29">
        <v>2019</v>
      </c>
      <c r="B29">
        <v>0.15</v>
      </c>
    </row>
    <row r="30" spans="1:2" x14ac:dyDescent="0.25">
      <c r="A30">
        <v>2020</v>
      </c>
      <c r="B30">
        <v>0.15</v>
      </c>
    </row>
    <row r="31" spans="1:2" x14ac:dyDescent="0.25">
      <c r="A31">
        <v>2021</v>
      </c>
      <c r="B31">
        <v>0.15</v>
      </c>
    </row>
    <row r="32" spans="1:2" x14ac:dyDescent="0.25">
      <c r="A32">
        <v>2022</v>
      </c>
      <c r="B32">
        <v>0.15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List</vt:lpstr>
      <vt:lpstr>cpi</vt:lpstr>
      <vt:lpstr>diesel_base_price</vt:lpstr>
      <vt:lpstr>diesel_ets_cost</vt:lpstr>
      <vt:lpstr>diesel_imp_margin</vt:lpstr>
      <vt:lpstr>diesel_pump_price</vt:lpstr>
      <vt:lpstr>diesel_taxes</vt:lpstr>
      <vt:lpstr>fuel_price_cpi</vt:lpstr>
      <vt:lpstr>gst</vt:lpstr>
      <vt:lpstr>nz_usd_er</vt:lpstr>
      <vt:lpstr>oil_price_usd</vt:lpstr>
      <vt:lpstr>petrol_base_price</vt:lpstr>
      <vt:lpstr>petrol_ets_cost</vt:lpstr>
      <vt:lpstr>petrol_imp_margin</vt:lpstr>
      <vt:lpstr>petrol_pump_price</vt:lpstr>
      <vt:lpstr>petrol_taxes</vt:lpstr>
      <vt:lpstr>vehicle_price</vt:lpstr>
      <vt:lpstr>vehicle_price_new</vt:lpstr>
      <vt:lpstr>vehicle_price_used</vt:lpstr>
      <vt:lpstr>fed</vt:lpstr>
      <vt:lpstr>ruc</vt:lpstr>
      <vt:lpstr>rego</vt:lpstr>
      <vt:lpstr>licen</vt:lpstr>
      <vt:lpstr>nltf</vt:lpstr>
      <vt:lpstr>nzta_subsidy</vt:lpstr>
      <vt:lpstr>lg_subsidy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2024-03-19T01:28:48Z</dcterms:created>
  <dcterms:modified xsi:type="dcterms:W3CDTF">2024-03-19T01:28:52Z</dcterms:modified>
  <cp:category/>
  <cp:contentStatus/>
</cp:coreProperties>
</file>